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健二\Desktop\"/>
    </mc:Choice>
  </mc:AlternateContent>
  <bookViews>
    <workbookView xWindow="0" yWindow="0" windowWidth="28800" windowHeight="12450"/>
  </bookViews>
  <sheets>
    <sheet name="令和3年度Ａ " sheetId="8" r:id="rId1"/>
    <sheet name="令和3年度B " sheetId="7" r:id="rId2"/>
    <sheet name="令和3年度C" sheetId="6" r:id="rId3"/>
  </sheets>
  <definedNames>
    <definedName name="_xlnm.Print_Area" localSheetId="0">'令和3年度Ａ '!$A$1:$AS$43</definedName>
    <definedName name="_xlnm.Print_Area" localSheetId="1">'令和3年度B '!$A$1:$AS$43</definedName>
    <definedName name="_xlnm.Print_Area" localSheetId="2">令和3年度C!$A$1:$AS$43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3" i="7" l="1"/>
  <c r="AP37" i="8"/>
  <c r="AO37" i="8"/>
  <c r="AN37" i="8"/>
  <c r="AM37" i="8"/>
  <c r="AL37" i="8"/>
  <c r="AK37" i="8"/>
  <c r="AJ37" i="8"/>
  <c r="AP34" i="8"/>
  <c r="AO34" i="8"/>
  <c r="AN34" i="8"/>
  <c r="AM34" i="8"/>
  <c r="AL34" i="8"/>
  <c r="AK34" i="8"/>
  <c r="AJ34" i="8"/>
  <c r="AP31" i="8"/>
  <c r="AO31" i="8"/>
  <c r="AN31" i="8"/>
  <c r="AM31" i="8"/>
  <c r="AL31" i="8"/>
  <c r="AK31" i="8"/>
  <c r="AJ31" i="8"/>
  <c r="AP28" i="8"/>
  <c r="AO28" i="8"/>
  <c r="AN28" i="8"/>
  <c r="AM28" i="8"/>
  <c r="AL28" i="8"/>
  <c r="AK28" i="8"/>
  <c r="AJ28" i="8"/>
  <c r="AP25" i="8"/>
  <c r="AO25" i="8"/>
  <c r="AN25" i="8"/>
  <c r="AM25" i="8"/>
  <c r="AL25" i="8"/>
  <c r="AK25" i="8"/>
  <c r="AJ25" i="8"/>
  <c r="AP22" i="8"/>
  <c r="AO22" i="8"/>
  <c r="AN22" i="8"/>
  <c r="AM22" i="8"/>
  <c r="AL22" i="8"/>
  <c r="AK22" i="8"/>
  <c r="AJ22" i="8"/>
  <c r="AP19" i="8"/>
  <c r="AO19" i="8"/>
  <c r="AN19" i="8"/>
  <c r="AM19" i="8"/>
  <c r="AL19" i="8"/>
  <c r="AK19" i="8"/>
  <c r="AJ19" i="8"/>
  <c r="AP16" i="8"/>
  <c r="AO16" i="8"/>
  <c r="AQ16" i="8" s="1"/>
  <c r="AN16" i="8"/>
  <c r="AM16" i="8"/>
  <c r="AL16" i="8"/>
  <c r="AK16" i="8"/>
  <c r="AJ16" i="8"/>
  <c r="AP13" i="8"/>
  <c r="AO13" i="8"/>
  <c r="AN13" i="8"/>
  <c r="AM13" i="8"/>
  <c r="AL13" i="8"/>
  <c r="AK13" i="8"/>
  <c r="AJ13" i="8"/>
  <c r="AP10" i="8"/>
  <c r="AO10" i="8"/>
  <c r="AN10" i="8"/>
  <c r="AM10" i="8"/>
  <c r="AL10" i="8"/>
  <c r="AK10" i="8"/>
  <c r="AJ10" i="8"/>
  <c r="AP7" i="8"/>
  <c r="AO7" i="8"/>
  <c r="AN7" i="8"/>
  <c r="AM7" i="8"/>
  <c r="AL7" i="8"/>
  <c r="AK7" i="8"/>
  <c r="AJ7" i="8"/>
  <c r="AP37" i="7"/>
  <c r="AO37" i="7"/>
  <c r="AN37" i="7"/>
  <c r="AM37" i="7"/>
  <c r="AL37" i="7"/>
  <c r="AK37" i="7"/>
  <c r="AJ37" i="7"/>
  <c r="AP34" i="7"/>
  <c r="AO34" i="7"/>
  <c r="AN34" i="7"/>
  <c r="AM34" i="7"/>
  <c r="AL34" i="7"/>
  <c r="AK34" i="7"/>
  <c r="AJ34" i="7"/>
  <c r="AP31" i="7"/>
  <c r="AO31" i="7"/>
  <c r="AN31" i="7"/>
  <c r="AM31" i="7"/>
  <c r="AL31" i="7"/>
  <c r="AK31" i="7"/>
  <c r="AJ31" i="7"/>
  <c r="AP28" i="7"/>
  <c r="AO28" i="7"/>
  <c r="AN28" i="7"/>
  <c r="AM28" i="7"/>
  <c r="AL28" i="7"/>
  <c r="AK28" i="7"/>
  <c r="AJ28" i="7"/>
  <c r="AP25" i="7"/>
  <c r="AO25" i="7"/>
  <c r="AN25" i="7"/>
  <c r="AM25" i="7"/>
  <c r="AL25" i="7"/>
  <c r="AK25" i="7"/>
  <c r="AJ25" i="7"/>
  <c r="AP22" i="7"/>
  <c r="AO22" i="7"/>
  <c r="AN22" i="7"/>
  <c r="AM22" i="7"/>
  <c r="AL22" i="7"/>
  <c r="AK22" i="7"/>
  <c r="AJ22" i="7"/>
  <c r="AP19" i="7"/>
  <c r="AO19" i="7"/>
  <c r="AQ19" i="7" s="1"/>
  <c r="AN19" i="7"/>
  <c r="AM19" i="7"/>
  <c r="AL19" i="7"/>
  <c r="AK19" i="7"/>
  <c r="AJ19" i="7"/>
  <c r="AP16" i="7"/>
  <c r="AO16" i="7"/>
  <c r="AN16" i="7"/>
  <c r="AM16" i="7"/>
  <c r="AL16" i="7"/>
  <c r="AK16" i="7"/>
  <c r="AJ16" i="7"/>
  <c r="AP13" i="7"/>
  <c r="AQ13" i="7" s="1"/>
  <c r="AO13" i="7"/>
  <c r="AN13" i="7"/>
  <c r="AM13" i="7"/>
  <c r="AL13" i="7"/>
  <c r="AK13" i="7"/>
  <c r="AP10" i="7"/>
  <c r="AO10" i="7"/>
  <c r="AN10" i="7"/>
  <c r="AM10" i="7"/>
  <c r="AL10" i="7"/>
  <c r="AK10" i="7"/>
  <c r="AJ10" i="7"/>
  <c r="AP7" i="7"/>
  <c r="AO7" i="7"/>
  <c r="AN7" i="7"/>
  <c r="AM7" i="7"/>
  <c r="AL7" i="7"/>
  <c r="AK7" i="7"/>
  <c r="AJ7" i="7"/>
  <c r="AO13" i="6"/>
  <c r="AP13" i="6"/>
  <c r="AO16" i="6"/>
  <c r="AP16" i="6"/>
  <c r="AO19" i="6"/>
  <c r="AP19" i="6"/>
  <c r="AQ19" i="6" s="1"/>
  <c r="AO22" i="6"/>
  <c r="AP22" i="6"/>
  <c r="AO25" i="6"/>
  <c r="AP25" i="6"/>
  <c r="AO28" i="6"/>
  <c r="AP28" i="6"/>
  <c r="AO31" i="6"/>
  <c r="AP31" i="6"/>
  <c r="AO34" i="6"/>
  <c r="AP34" i="6"/>
  <c r="AO37" i="6"/>
  <c r="AP37" i="6"/>
  <c r="AO10" i="6"/>
  <c r="AP10" i="6"/>
  <c r="AP7" i="6"/>
  <c r="AK13" i="6"/>
  <c r="AL13" i="6"/>
  <c r="AM13" i="6"/>
  <c r="AN13" i="6"/>
  <c r="AK16" i="6"/>
  <c r="AL16" i="6"/>
  <c r="AM16" i="6"/>
  <c r="AN16" i="6"/>
  <c r="AK19" i="6"/>
  <c r="AL19" i="6"/>
  <c r="AM19" i="6"/>
  <c r="AN19" i="6"/>
  <c r="AK22" i="6"/>
  <c r="AL22" i="6"/>
  <c r="AM22" i="6"/>
  <c r="AN22" i="6"/>
  <c r="AK25" i="6"/>
  <c r="AL25" i="6"/>
  <c r="AM25" i="6"/>
  <c r="AN25" i="6"/>
  <c r="AK28" i="6"/>
  <c r="AL28" i="6"/>
  <c r="AM28" i="6"/>
  <c r="AN28" i="6"/>
  <c r="AK31" i="6"/>
  <c r="AL31" i="6"/>
  <c r="AM31" i="6"/>
  <c r="AN31" i="6"/>
  <c r="AK34" i="6"/>
  <c r="AL34" i="6"/>
  <c r="AM34" i="6"/>
  <c r="AN34" i="6"/>
  <c r="AK37" i="6"/>
  <c r="AL37" i="6"/>
  <c r="AM37" i="6"/>
  <c r="AN37" i="6"/>
  <c r="AK10" i="6"/>
  <c r="AL10" i="6"/>
  <c r="AM10" i="6"/>
  <c r="AN10" i="6"/>
  <c r="AJ16" i="6"/>
  <c r="AJ19" i="6"/>
  <c r="AJ22" i="6"/>
  <c r="AJ25" i="6"/>
  <c r="AJ28" i="6"/>
  <c r="AJ31" i="6"/>
  <c r="AJ34" i="6"/>
  <c r="AJ37" i="6"/>
  <c r="AJ10" i="6"/>
  <c r="AJ13" i="6"/>
  <c r="AO7" i="6"/>
  <c r="AN7" i="6"/>
  <c r="AM7" i="6"/>
  <c r="AL7" i="6"/>
  <c r="AK7" i="6"/>
  <c r="AJ7" i="6"/>
  <c r="AQ28" i="8" l="1"/>
  <c r="AQ13" i="8"/>
  <c r="AQ19" i="8"/>
  <c r="AQ22" i="8"/>
  <c r="AQ7" i="8"/>
  <c r="AQ10" i="7"/>
  <c r="AQ34" i="8"/>
  <c r="AQ10" i="8"/>
  <c r="AQ25" i="6"/>
  <c r="AQ37" i="6"/>
  <c r="AQ37" i="7"/>
  <c r="AQ31" i="7"/>
  <c r="AQ31" i="8"/>
  <c r="AQ37" i="8"/>
  <c r="AQ25" i="8"/>
  <c r="AQ34" i="6"/>
  <c r="AQ22" i="6"/>
  <c r="AQ16" i="6"/>
  <c r="AQ13" i="6"/>
  <c r="AQ28" i="6"/>
  <c r="AQ7" i="6"/>
  <c r="AQ31" i="6"/>
  <c r="AQ16" i="7"/>
  <c r="AQ7" i="7"/>
  <c r="AQ34" i="7"/>
  <c r="AQ25" i="7"/>
  <c r="AQ28" i="7"/>
  <c r="AQ22" i="7"/>
  <c r="AQ10" i="6"/>
</calcChain>
</file>

<file path=xl/sharedStrings.xml><?xml version="1.0" encoding="utf-8"?>
<sst xmlns="http://schemas.openxmlformats.org/spreadsheetml/2006/main" count="306" uniqueCount="65">
  <si>
    <t>○</t>
    <phoneticPr fontId="1"/>
  </si>
  <si>
    <t>△</t>
    <phoneticPr fontId="1"/>
  </si>
  <si>
    <t>▲</t>
    <phoneticPr fontId="1"/>
  </si>
  <si>
    <t>●</t>
    <phoneticPr fontId="1"/>
  </si>
  <si>
    <t>日置荘西</t>
    <rPh sb="0" eb="4">
      <t>ヒキ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</si>
  <si>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</si>
  <si>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</si>
  <si>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</si>
  <si>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順位</t>
    <rPh sb="0" eb="2">
      <t>ジュンイ</t>
    </rPh>
    <phoneticPr fontId="1"/>
  </si>
  <si>
    <t>得失点差</t>
    <rPh sb="0" eb="1">
      <t>トクテン</t>
    </rPh>
    <rPh sb="1" eb="3">
      <t>シッテン</t>
    </rPh>
    <rPh sb="3" eb="4">
      <t>サ</t>
    </rPh>
    <phoneticPr fontId="1"/>
  </si>
  <si>
    <t>東百舌鳥</t>
    <rPh sb="0" eb="4">
      <t>ヒガモ</t>
    </rPh>
    <phoneticPr fontId="1"/>
  </si>
  <si>
    <t>【順位決定】</t>
    <rPh sb="1" eb="3">
      <t>ジュンイ</t>
    </rPh>
    <rPh sb="3" eb="5">
      <t>ケッテイ</t>
    </rPh>
    <phoneticPr fontId="1"/>
  </si>
  <si>
    <t>福　田</t>
    <rPh sb="0" eb="1">
      <t>フク</t>
    </rPh>
    <rPh sb="2" eb="3">
      <t>タ</t>
    </rPh>
    <phoneticPr fontId="1"/>
  </si>
  <si>
    <t>福　　田</t>
    <rPh sb="0" eb="1">
      <t>フク</t>
    </rPh>
    <rPh sb="3" eb="4">
      <t>タ</t>
    </rPh>
    <phoneticPr fontId="1"/>
  </si>
  <si>
    <t>【勝ち点】</t>
    <rPh sb="1" eb="2">
      <t>カ</t>
    </rPh>
    <rPh sb="3" eb="4">
      <t>テン</t>
    </rPh>
    <phoneticPr fontId="1"/>
  </si>
  <si>
    <t>白　　鷺</t>
    <rPh sb="0" eb="1">
      <t>シロ</t>
    </rPh>
    <rPh sb="3" eb="4">
      <t>サギ</t>
    </rPh>
    <phoneticPr fontId="1"/>
  </si>
  <si>
    <t>白　鷺</t>
    <rPh sb="0" eb="1">
      <t>シロ</t>
    </rPh>
    <rPh sb="2" eb="3">
      <t>サギ</t>
    </rPh>
    <phoneticPr fontId="1"/>
  </si>
  <si>
    <t>中百舌鳥</t>
    <rPh sb="0" eb="4">
      <t>ナカ</t>
    </rPh>
    <phoneticPr fontId="1"/>
  </si>
  <si>
    <t>登美丘</t>
    <rPh sb="0" eb="3">
      <t>トミオカ</t>
    </rPh>
    <phoneticPr fontId="1"/>
  </si>
  <si>
    <t>新 金 岡</t>
    <rPh sb="0" eb="1">
      <t>シン</t>
    </rPh>
    <rPh sb="2" eb="3">
      <t>キン</t>
    </rPh>
    <rPh sb="4" eb="5">
      <t>オカ</t>
    </rPh>
    <phoneticPr fontId="1"/>
  </si>
  <si>
    <t>○ ： 勝ち</t>
  </si>
  <si>
    <t>(３点）</t>
    <rPh sb="2" eb="3">
      <t>テン</t>
    </rPh>
    <phoneticPr fontId="1"/>
  </si>
  <si>
    <t>登 美 丘</t>
    <rPh sb="0" eb="1">
      <t>ノボル</t>
    </rPh>
    <rPh sb="2" eb="3">
      <t>ビ</t>
    </rPh>
    <rPh sb="4" eb="5">
      <t>オカ</t>
    </rPh>
    <phoneticPr fontId="1"/>
  </si>
  <si>
    <t>百舌鳥</t>
    <rPh sb="0" eb="3">
      <t>モズ</t>
    </rPh>
    <phoneticPr fontId="1"/>
  </si>
  <si>
    <t>▲ ： ＰＫ負け（1点）</t>
  </si>
  <si>
    <t>● ： 負け（０点）</t>
    <phoneticPr fontId="1"/>
  </si>
  <si>
    <t>　　　△： ＰＫ勝ち（２点）</t>
    <rPh sb="8" eb="9">
      <t>カ</t>
    </rPh>
    <rPh sb="12" eb="13">
      <t>テン</t>
    </rPh>
    <phoneticPr fontId="1"/>
  </si>
  <si>
    <t>（１－３）</t>
    <phoneticPr fontId="1"/>
  </si>
  <si>
    <t>（３－１）</t>
    <phoneticPr fontId="1"/>
  </si>
  <si>
    <t>① 勝ち点　　② ○の勝ち数　　③ 得失点差　　④ 総得点　　⑤ 対戦成績の順による。</t>
    <rPh sb="2" eb="3">
      <t>カ</t>
    </rPh>
    <rPh sb="4" eb="5">
      <t>テン</t>
    </rPh>
    <rPh sb="11" eb="12">
      <t>カ</t>
    </rPh>
    <rPh sb="13" eb="14">
      <t>スウ</t>
    </rPh>
    <rPh sb="18" eb="19">
      <t>トク</t>
    </rPh>
    <rPh sb="19" eb="21">
      <t>シッテン</t>
    </rPh>
    <rPh sb="21" eb="22">
      <t>サ</t>
    </rPh>
    <rPh sb="26" eb="29">
      <t>ソウトクテン</t>
    </rPh>
    <rPh sb="33" eb="35">
      <t>タイセン</t>
    </rPh>
    <rPh sb="35" eb="37">
      <t>セイセキ</t>
    </rPh>
    <rPh sb="38" eb="39">
      <t>ジュン</t>
    </rPh>
    <phoneticPr fontId="1"/>
  </si>
  <si>
    <t>東浅香山</t>
    <rPh sb="0" eb="4">
      <t>ヒガシアサカヤマ</t>
    </rPh>
    <phoneticPr fontId="1"/>
  </si>
  <si>
    <t>エルセレ</t>
    <phoneticPr fontId="1"/>
  </si>
  <si>
    <t>三国丘</t>
    <rPh sb="0" eb="3">
      <t>ミクニオカ</t>
    </rPh>
    <phoneticPr fontId="1"/>
  </si>
  <si>
    <t>２０２１年度（令和３年度）　　中央リーグ成績表（Ａチーム）</t>
    <rPh sb="4" eb="6">
      <t>ネンド</t>
    </rPh>
    <rPh sb="7" eb="9">
      <t>レイワ</t>
    </rPh>
    <rPh sb="10" eb="11">
      <t>１３ネン</t>
    </rPh>
    <rPh sb="11" eb="12">
      <t>ド</t>
    </rPh>
    <rPh sb="15" eb="17">
      <t>チュウオウ</t>
    </rPh>
    <rPh sb="20" eb="22">
      <t>セイセキ</t>
    </rPh>
    <rPh sb="22" eb="23">
      <t>ヒョウ</t>
    </rPh>
    <phoneticPr fontId="1"/>
  </si>
  <si>
    <t>〇</t>
    <phoneticPr fontId="1"/>
  </si>
  <si>
    <t>●</t>
  </si>
  <si>
    <t>-</t>
    <phoneticPr fontId="1"/>
  </si>
  <si>
    <t>中百舌鳥</t>
    <rPh sb="0" eb="4">
      <t>ナカモズ</t>
    </rPh>
    <phoneticPr fontId="1"/>
  </si>
  <si>
    <t>野田</t>
    <rPh sb="0" eb="2">
      <t>ノダ</t>
    </rPh>
    <phoneticPr fontId="1"/>
  </si>
  <si>
    <t>(3-2)</t>
    <phoneticPr fontId="1"/>
  </si>
  <si>
    <t>(2-3)</t>
    <phoneticPr fontId="1"/>
  </si>
  <si>
    <t>(3-1)</t>
    <phoneticPr fontId="1"/>
  </si>
  <si>
    <t>(1-3)</t>
    <phoneticPr fontId="1"/>
  </si>
  <si>
    <t>２０２１年度（令和３年度）　　中央リーグ成績表（Bチーム）</t>
    <rPh sb="4" eb="6">
      <t>ネンド</t>
    </rPh>
    <rPh sb="7" eb="9">
      <t>レイワ</t>
    </rPh>
    <rPh sb="10" eb="11">
      <t>１３ネン</t>
    </rPh>
    <rPh sb="11" eb="12">
      <t>ド</t>
    </rPh>
    <rPh sb="15" eb="17">
      <t>チュウオウ</t>
    </rPh>
    <rPh sb="20" eb="22">
      <t>セイセキ</t>
    </rPh>
    <rPh sb="22" eb="23">
      <t>ヒョウ</t>
    </rPh>
    <phoneticPr fontId="1"/>
  </si>
  <si>
    <t>２０２１年度（令和３年度）　　中央リーグ成績表（Cチーム）</t>
    <rPh sb="4" eb="6">
      <t>ネンド</t>
    </rPh>
    <rPh sb="7" eb="9">
      <t>レイワ</t>
    </rPh>
    <rPh sb="10" eb="11">
      <t>１３ネン</t>
    </rPh>
    <rPh sb="11" eb="12">
      <t>ド</t>
    </rPh>
    <rPh sb="15" eb="17">
      <t>チュウオウ</t>
    </rPh>
    <rPh sb="20" eb="22">
      <t>セイセキ</t>
    </rPh>
    <rPh sb="22" eb="23">
      <t>ヒョウ</t>
    </rPh>
    <phoneticPr fontId="1"/>
  </si>
  <si>
    <t>-</t>
    <phoneticPr fontId="1"/>
  </si>
  <si>
    <t>(2-3)</t>
    <phoneticPr fontId="1"/>
  </si>
  <si>
    <t>▲</t>
    <phoneticPr fontId="1"/>
  </si>
  <si>
    <t>(3-2)</t>
    <phoneticPr fontId="1"/>
  </si>
  <si>
    <t>△</t>
    <phoneticPr fontId="1"/>
  </si>
  <si>
    <t>-</t>
    <phoneticPr fontId="1"/>
  </si>
  <si>
    <t>〇</t>
  </si>
  <si>
    <t>-</t>
    <phoneticPr fontId="1"/>
  </si>
  <si>
    <t>(4-3)</t>
    <phoneticPr fontId="1"/>
  </si>
  <si>
    <t>△</t>
  </si>
  <si>
    <t>(3-4)</t>
    <phoneticPr fontId="1"/>
  </si>
  <si>
    <t>▲</t>
  </si>
  <si>
    <t>-</t>
    <phoneticPr fontId="1"/>
  </si>
  <si>
    <t>〇</t>
    <phoneticPr fontId="1"/>
  </si>
  <si>
    <t>-</t>
    <phoneticPr fontId="1"/>
  </si>
  <si>
    <t>〇</t>
    <phoneticPr fontId="1"/>
  </si>
  <si>
    <t>(2-3)</t>
    <phoneticPr fontId="1"/>
  </si>
  <si>
    <t>(3-2)</t>
    <phoneticPr fontId="1"/>
  </si>
  <si>
    <t>●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</si>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</sst>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ゴシック"/>
      <family val="3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8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2" borderId="6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0" fillId="0" borderId="0" xfId="0" applyBorder="1"/>
    <xf numFmtId="0" fontId="7" fillId="0" borderId="50" xfId="0" applyNumberFormat="1" applyFont="1" applyBorder="1" applyAlignment="1">
      <alignment horizontal="center"/>
    </xf>
    <xf numFmtId="0" fontId="7" fillId="2" borderId="48" xfId="0" applyNumberFormat="1" applyFont="1" applyFill="1" applyBorder="1" applyAlignment="1">
      <alignment horizontal="center"/>
    </xf>
    <xf numFmtId="0" fontId="7" fillId="2" borderId="26" xfId="0" applyNumberFormat="1" applyFont="1" applyFill="1" applyBorder="1" applyAlignment="1">
      <alignment horizontal="center"/>
    </xf>
    <xf numFmtId="0" fontId="7" fillId="0" borderId="48" xfId="0" applyNumberFormat="1" applyFont="1" applyBorder="1" applyAlignment="1">
      <alignment horizontal="center"/>
    </xf>
    <xf numFmtId="0" fontId="7" fillId="0" borderId="49" xfId="0" applyNumberFormat="1" applyFont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44" xfId="0" applyNumberFormat="1" applyFont="1" applyFill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/>
    </xf>
    <xf numFmtId="0" fontId="7" fillId="0" borderId="45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7" fillId="0" borderId="7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/>
    </xf>
    <xf numFmtId="0" fontId="7" fillId="0" borderId="45" xfId="0" applyNumberFormat="1" applyFont="1" applyBorder="1" applyAlignment="1">
      <alignment horizontal="center" vertical="top"/>
    </xf>
    <xf numFmtId="0" fontId="7" fillId="0" borderId="4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/>
    </xf>
    <xf numFmtId="0" fontId="7" fillId="0" borderId="6" xfId="0" applyNumberFormat="1" applyFont="1" applyBorder="1" applyAlignment="1">
      <alignment horizontal="center" vertical="top"/>
    </xf>
    <xf numFmtId="0" fontId="7" fillId="0" borderId="50" xfId="0" applyNumberFormat="1" applyFont="1" applyBorder="1" applyAlignment="1">
      <alignment horizontal="center" vertical="top"/>
    </xf>
    <xf numFmtId="0" fontId="7" fillId="0" borderId="4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2" borderId="27" xfId="0" applyNumberFormat="1" applyFont="1" applyFill="1" applyBorder="1" applyAlignment="1">
      <alignment horizontal="center"/>
    </xf>
    <xf numFmtId="0" fontId="7" fillId="0" borderId="43" xfId="0" applyNumberFormat="1" applyFont="1" applyBorder="1" applyAlignment="1">
      <alignment horizontal="center"/>
    </xf>
    <xf numFmtId="0" fontId="7" fillId="0" borderId="44" xfId="0" applyNumberFormat="1" applyFont="1" applyBorder="1" applyAlignment="1">
      <alignment horizontal="center" vertical="top"/>
    </xf>
    <xf numFmtId="0" fontId="7" fillId="0" borderId="7" xfId="0" applyNumberFormat="1" applyFont="1" applyBorder="1" applyAlignment="1"/>
    <xf numFmtId="0" fontId="7" fillId="0" borderId="1" xfId="0" applyNumberFormat="1" applyFont="1" applyBorder="1" applyAlignment="1"/>
    <xf numFmtId="0" fontId="7" fillId="0" borderId="45" xfId="0" applyNumberFormat="1" applyFont="1" applyBorder="1" applyAlignment="1"/>
    <xf numFmtId="0" fontId="9" fillId="0" borderId="0" xfId="0" applyFont="1" applyAlignment="1">
      <alignment horizontal="left"/>
    </xf>
    <xf numFmtId="0" fontId="7" fillId="0" borderId="7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/>
    </xf>
    <xf numFmtId="0" fontId="7" fillId="0" borderId="34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44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/>
    </xf>
    <xf numFmtId="0" fontId="7" fillId="0" borderId="44" xfId="0" applyNumberFormat="1" applyFont="1" applyBorder="1" applyAlignment="1">
      <alignment horizontal="center" vertical="top"/>
    </xf>
    <xf numFmtId="0" fontId="13" fillId="0" borderId="10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/>
    </xf>
    <xf numFmtId="0" fontId="7" fillId="0" borderId="36" xfId="0" applyNumberFormat="1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2"/>
  <sheetViews>
    <sheetView tabSelected="1" topLeftCell="A4" zoomScale="50" zoomScaleNormal="50" zoomScaleSheetLayoutView="50" workbookViewId="0">
      <pane ySplit="3" topLeftCell="A7" activePane="bottomLeft" state="frozen"/>
      <selection activeCell="A4" sqref="A4"/>
      <selection pane="bottomLeft" activeCell="E21" sqref="E21"/>
    </sheetView>
  </sheetViews>
  <sheetFormatPr defaultRowHeight="13.5"/>
  <cols>
    <col min="1" max="1" width="10.75" customWidth="1"/>
    <col min="2" max="2" width="19" customWidth="1"/>
    <col min="3" max="35" width="5.75" customWidth="1"/>
    <col min="36" max="36" width="10.75" customWidth="1"/>
    <col min="37" max="40" width="8.75" customWidth="1"/>
    <col min="41" max="44" width="10.75" customWidth="1"/>
  </cols>
  <sheetData>
    <row r="1" spans="2:44" ht="45" customHeight="1"/>
    <row r="2" spans="2:44" ht="27" customHeight="1">
      <c r="B2" s="4" t="s">
        <v>33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AJ2" s="6"/>
      <c r="AK2" s="2"/>
      <c r="AL2" s="128"/>
      <c r="AM2" s="128"/>
      <c r="AN2" s="128"/>
      <c r="AO2" s="128"/>
      <c r="AP2" s="128"/>
      <c r="AQ2" s="128"/>
      <c r="AR2" s="7"/>
    </row>
    <row r="3" spans="2:44" ht="9.6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5"/>
      <c r="Q3" s="15"/>
      <c r="R3" s="5"/>
      <c r="S3" s="5"/>
      <c r="T3" s="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2:44" ht="25.9" customHeight="1">
      <c r="B4" s="129"/>
      <c r="C4" s="104" t="s">
        <v>16</v>
      </c>
      <c r="D4" s="105"/>
      <c r="E4" s="106"/>
      <c r="F4" s="132" t="s">
        <v>19</v>
      </c>
      <c r="G4" s="133"/>
      <c r="H4" s="134"/>
      <c r="I4" s="104" t="s">
        <v>18</v>
      </c>
      <c r="J4" s="105"/>
      <c r="K4" s="106"/>
      <c r="L4" s="104" t="s">
        <v>17</v>
      </c>
      <c r="M4" s="105"/>
      <c r="N4" s="106"/>
      <c r="O4" s="104" t="s">
        <v>30</v>
      </c>
      <c r="P4" s="105"/>
      <c r="Q4" s="106"/>
      <c r="R4" s="104" t="s">
        <v>10</v>
      </c>
      <c r="S4" s="105"/>
      <c r="T4" s="106"/>
      <c r="U4" s="104" t="s">
        <v>4</v>
      </c>
      <c r="V4" s="105"/>
      <c r="W4" s="106"/>
      <c r="X4" s="104" t="s">
        <v>12</v>
      </c>
      <c r="Y4" s="105"/>
      <c r="Z4" s="106"/>
      <c r="AA4" s="104" t="s">
        <v>23</v>
      </c>
      <c r="AB4" s="105"/>
      <c r="AC4" s="106"/>
      <c r="AD4" s="104" t="s">
        <v>31</v>
      </c>
      <c r="AE4" s="105"/>
      <c r="AF4" s="106"/>
      <c r="AG4" s="104" t="s">
        <v>32</v>
      </c>
      <c r="AH4" s="105"/>
      <c r="AI4" s="113"/>
      <c r="AJ4" s="116" t="s">
        <v>5</v>
      </c>
      <c r="AK4" s="119" t="s">
        <v>0</v>
      </c>
      <c r="AL4" s="122" t="s">
        <v>1</v>
      </c>
      <c r="AM4" s="122" t="s">
        <v>2</v>
      </c>
      <c r="AN4" s="141" t="s">
        <v>3</v>
      </c>
      <c r="AO4" s="101" t="s">
        <v>6</v>
      </c>
      <c r="AP4" s="144" t="s">
        <v>7</v>
      </c>
      <c r="AQ4" s="147" t="s">
        <v>9</v>
      </c>
      <c r="AR4" s="101" t="s">
        <v>8</v>
      </c>
    </row>
    <row r="5" spans="2:44" ht="25.9" customHeight="1">
      <c r="B5" s="130"/>
      <c r="C5" s="107"/>
      <c r="D5" s="108"/>
      <c r="E5" s="109"/>
      <c r="F5" s="135"/>
      <c r="G5" s="136"/>
      <c r="H5" s="137"/>
      <c r="I5" s="107"/>
      <c r="J5" s="108"/>
      <c r="K5" s="109"/>
      <c r="L5" s="107"/>
      <c r="M5" s="108"/>
      <c r="N5" s="109"/>
      <c r="O5" s="107"/>
      <c r="P5" s="108"/>
      <c r="Q5" s="109"/>
      <c r="R5" s="107"/>
      <c r="S5" s="108"/>
      <c r="T5" s="109"/>
      <c r="U5" s="107"/>
      <c r="V5" s="108"/>
      <c r="W5" s="109"/>
      <c r="X5" s="107"/>
      <c r="Y5" s="108"/>
      <c r="Z5" s="109"/>
      <c r="AA5" s="107"/>
      <c r="AB5" s="108"/>
      <c r="AC5" s="109"/>
      <c r="AD5" s="107"/>
      <c r="AE5" s="108"/>
      <c r="AF5" s="109"/>
      <c r="AG5" s="107"/>
      <c r="AH5" s="108"/>
      <c r="AI5" s="114"/>
      <c r="AJ5" s="117"/>
      <c r="AK5" s="120"/>
      <c r="AL5" s="123"/>
      <c r="AM5" s="123"/>
      <c r="AN5" s="142"/>
      <c r="AO5" s="102"/>
      <c r="AP5" s="145"/>
      <c r="AQ5" s="148"/>
      <c r="AR5" s="102"/>
    </row>
    <row r="6" spans="2:44" ht="25.9" customHeight="1" thickBot="1">
      <c r="B6" s="131"/>
      <c r="C6" s="110"/>
      <c r="D6" s="111"/>
      <c r="E6" s="112"/>
      <c r="F6" s="138"/>
      <c r="G6" s="139"/>
      <c r="H6" s="140"/>
      <c r="I6" s="110"/>
      <c r="J6" s="111"/>
      <c r="K6" s="112"/>
      <c r="L6" s="110"/>
      <c r="M6" s="111"/>
      <c r="N6" s="112"/>
      <c r="O6" s="110"/>
      <c r="P6" s="111"/>
      <c r="Q6" s="112"/>
      <c r="R6" s="110"/>
      <c r="S6" s="111"/>
      <c r="T6" s="112"/>
      <c r="U6" s="110"/>
      <c r="V6" s="111"/>
      <c r="W6" s="112"/>
      <c r="X6" s="110"/>
      <c r="Y6" s="111"/>
      <c r="Z6" s="112"/>
      <c r="AA6" s="110"/>
      <c r="AB6" s="111"/>
      <c r="AC6" s="112"/>
      <c r="AD6" s="110"/>
      <c r="AE6" s="111"/>
      <c r="AF6" s="112"/>
      <c r="AG6" s="110"/>
      <c r="AH6" s="111"/>
      <c r="AI6" s="115"/>
      <c r="AJ6" s="118"/>
      <c r="AK6" s="121"/>
      <c r="AL6" s="124"/>
      <c r="AM6" s="124"/>
      <c r="AN6" s="143"/>
      <c r="AO6" s="103"/>
      <c r="AP6" s="146"/>
      <c r="AQ6" s="149"/>
      <c r="AR6" s="103"/>
    </row>
    <row r="7" spans="2:44" ht="27" customHeight="1" thickTop="1">
      <c r="B7" s="79" t="s">
        <v>15</v>
      </c>
      <c r="C7" s="9"/>
      <c r="D7" s="17"/>
      <c r="E7" s="18"/>
      <c r="F7" s="11"/>
      <c r="G7" s="19" t="s">
        <v>51</v>
      </c>
      <c r="H7" s="14"/>
      <c r="I7" s="11"/>
      <c r="J7" s="19"/>
      <c r="K7" s="14"/>
      <c r="L7" s="11"/>
      <c r="M7" s="19" t="s">
        <v>34</v>
      </c>
      <c r="N7" s="14"/>
      <c r="O7" s="11"/>
      <c r="P7" s="19" t="s">
        <v>34</v>
      </c>
      <c r="Q7" s="14"/>
      <c r="R7" s="11"/>
      <c r="S7" s="19" t="s">
        <v>51</v>
      </c>
      <c r="T7" s="14"/>
      <c r="U7" s="11"/>
      <c r="V7" s="19" t="s">
        <v>56</v>
      </c>
      <c r="W7" s="14"/>
      <c r="X7" s="11"/>
      <c r="Y7" s="19" t="s">
        <v>56</v>
      </c>
      <c r="Z7" s="14"/>
      <c r="AA7" s="11"/>
      <c r="AB7" s="19"/>
      <c r="AC7" s="13"/>
      <c r="AD7" s="20"/>
      <c r="AE7" s="19"/>
      <c r="AF7" s="13"/>
      <c r="AG7" s="20"/>
      <c r="AH7" s="19"/>
      <c r="AI7" s="16"/>
      <c r="AJ7" s="82">
        <f>IF(COUNTIF(C7:AI7,"?")=0,"",COUNTIF(C7:AI7,"〇")*3+COUNTIF(C7:AI7,"△")*2+COUNTIF(C7:AI7,"▲")*1)</f>
        <v>14</v>
      </c>
      <c r="AK7" s="98">
        <f>COUNTIF(C7:AI7,"〇")</f>
        <v>4</v>
      </c>
      <c r="AL7" s="99">
        <f>COUNTIF(C7:AI7,"△")</f>
        <v>0</v>
      </c>
      <c r="AM7" s="99">
        <f>COUNTIF(C7:AI7,"▲")</f>
        <v>2</v>
      </c>
      <c r="AN7" s="100">
        <f>COUNTIF(C7:AI7,"●")</f>
        <v>0</v>
      </c>
      <c r="AO7" s="125">
        <f>SUM(C8,F8,I8,L8,O8,R8,U8,X8,AA8,AD8,AG8)</f>
        <v>20</v>
      </c>
      <c r="AP7" s="126">
        <f>SUM(E8,H8,K8,N8,Q8,T8,W8,Z8,AC8,AF8,AI8)</f>
        <v>5</v>
      </c>
      <c r="AQ7" s="127">
        <f>SUM(AO7-AP7)</f>
        <v>15</v>
      </c>
      <c r="AR7" s="76"/>
    </row>
    <row r="8" spans="2:44" ht="27" customHeight="1">
      <c r="B8" s="80"/>
      <c r="C8" s="10"/>
      <c r="D8" s="21"/>
      <c r="E8" s="18"/>
      <c r="F8" s="11">
        <v>2</v>
      </c>
      <c r="G8" s="13" t="s">
        <v>59</v>
      </c>
      <c r="H8" s="14">
        <v>0</v>
      </c>
      <c r="I8" s="11"/>
      <c r="J8" s="13"/>
      <c r="K8" s="14"/>
      <c r="L8" s="11">
        <v>4</v>
      </c>
      <c r="M8" s="13" t="s">
        <v>36</v>
      </c>
      <c r="N8" s="14">
        <v>0</v>
      </c>
      <c r="O8" s="11">
        <v>7</v>
      </c>
      <c r="P8" s="13" t="s">
        <v>36</v>
      </c>
      <c r="Q8" s="14">
        <v>1</v>
      </c>
      <c r="R8" s="11">
        <v>4</v>
      </c>
      <c r="S8" s="13" t="s">
        <v>57</v>
      </c>
      <c r="T8" s="14">
        <v>1</v>
      </c>
      <c r="U8" s="11">
        <v>1</v>
      </c>
      <c r="V8" s="13" t="s">
        <v>52</v>
      </c>
      <c r="W8" s="14">
        <v>1</v>
      </c>
      <c r="X8" s="11">
        <v>2</v>
      </c>
      <c r="Y8" s="13" t="s">
        <v>59</v>
      </c>
      <c r="Z8" s="14">
        <v>2</v>
      </c>
      <c r="AA8" s="11"/>
      <c r="AB8" s="13"/>
      <c r="AC8" s="13"/>
      <c r="AD8" s="11"/>
      <c r="AE8" s="13"/>
      <c r="AF8" s="13"/>
      <c r="AG8" s="11"/>
      <c r="AH8" s="13"/>
      <c r="AI8" s="16"/>
      <c r="AJ8" s="83"/>
      <c r="AK8" s="86"/>
      <c r="AL8" s="89"/>
      <c r="AM8" s="89"/>
      <c r="AN8" s="59"/>
      <c r="AO8" s="62"/>
      <c r="AP8" s="65"/>
      <c r="AQ8" s="68"/>
      <c r="AR8" s="77"/>
    </row>
    <row r="9" spans="2:44" ht="27" customHeight="1">
      <c r="B9" s="81"/>
      <c r="C9" s="12"/>
      <c r="D9" s="22"/>
      <c r="E9" s="23"/>
      <c r="F9" s="24"/>
      <c r="G9" s="25"/>
      <c r="H9" s="25"/>
      <c r="I9" s="24"/>
      <c r="J9" s="25"/>
      <c r="K9" s="25"/>
      <c r="L9" s="26"/>
      <c r="M9" s="27"/>
      <c r="N9" s="28"/>
      <c r="O9" s="24"/>
      <c r="P9" s="25"/>
      <c r="Q9" s="29"/>
      <c r="R9" s="24"/>
      <c r="S9" s="25"/>
      <c r="T9" s="29"/>
      <c r="U9" s="73" t="s">
        <v>55</v>
      </c>
      <c r="V9" s="74"/>
      <c r="W9" s="75"/>
      <c r="X9" s="73" t="s">
        <v>61</v>
      </c>
      <c r="Y9" s="74"/>
      <c r="Z9" s="75"/>
      <c r="AA9" s="24"/>
      <c r="AB9" s="25"/>
      <c r="AC9" s="25"/>
      <c r="AD9" s="24"/>
      <c r="AE9" s="25"/>
      <c r="AF9" s="25"/>
      <c r="AG9" s="24"/>
      <c r="AH9" s="25"/>
      <c r="AI9" s="30"/>
      <c r="AJ9" s="84"/>
      <c r="AK9" s="86"/>
      <c r="AL9" s="89"/>
      <c r="AM9" s="89"/>
      <c r="AN9" s="59"/>
      <c r="AO9" s="62"/>
      <c r="AP9" s="65"/>
      <c r="AQ9" s="68"/>
      <c r="AR9" s="78"/>
    </row>
    <row r="10" spans="2:44" ht="27" customHeight="1">
      <c r="B10" s="79" t="s">
        <v>19</v>
      </c>
      <c r="C10" s="11"/>
      <c r="D10" s="31" t="s">
        <v>35</v>
      </c>
      <c r="E10" s="13"/>
      <c r="F10" s="32"/>
      <c r="G10" s="21"/>
      <c r="H10" s="21"/>
      <c r="I10" s="11"/>
      <c r="J10" s="13"/>
      <c r="K10" s="14"/>
      <c r="L10" s="11"/>
      <c r="M10" s="13"/>
      <c r="N10" s="14"/>
      <c r="O10" s="11"/>
      <c r="P10" s="13"/>
      <c r="Q10" s="14"/>
      <c r="R10" s="11"/>
      <c r="S10" s="13"/>
      <c r="T10" s="14"/>
      <c r="U10" s="11"/>
      <c r="V10" s="13" t="s">
        <v>51</v>
      </c>
      <c r="W10" s="14"/>
      <c r="X10" s="11"/>
      <c r="Y10" s="13"/>
      <c r="Z10" s="14"/>
      <c r="AA10" s="11"/>
      <c r="AB10" s="13"/>
      <c r="AC10" s="13"/>
      <c r="AD10" s="11"/>
      <c r="AE10" s="13" t="s">
        <v>47</v>
      </c>
      <c r="AF10" s="13"/>
      <c r="AG10" s="11"/>
      <c r="AH10" s="13"/>
      <c r="AI10" s="16"/>
      <c r="AJ10" s="82">
        <f t="shared" ref="AJ10" si="0">IF(COUNTIF(C10:AI10,"?")=0,"",COUNTIF(C10:AI10,"〇")*3+COUNTIF(C10:AI10,"△")*2+COUNTIF(C10:AI10,"▲")*1)</f>
        <v>4</v>
      </c>
      <c r="AK10" s="85">
        <f>COUNTIF(C10:AI10,"〇")</f>
        <v>1</v>
      </c>
      <c r="AL10" s="88">
        <f>COUNTIF(C10:AI10,"△")</f>
        <v>0</v>
      </c>
      <c r="AM10" s="88">
        <f>COUNTIF(C10:AI10,"▲")</f>
        <v>1</v>
      </c>
      <c r="AN10" s="58">
        <f>COUNTIF(C10:AI10,"●")</f>
        <v>1</v>
      </c>
      <c r="AO10" s="61">
        <f>SUM(C11,F11,I11,L11,O11,R11,U11,X11,AA11,AD11,AG11)</f>
        <v>5</v>
      </c>
      <c r="AP10" s="64">
        <f>SUM(E11,H11,K11,N11,Q11,T11,W11,Z11,AC11,AF11,AI11)</f>
        <v>3</v>
      </c>
      <c r="AQ10" s="67">
        <f>SUM(AO10-AP10)</f>
        <v>2</v>
      </c>
      <c r="AR10" s="70"/>
    </row>
    <row r="11" spans="2:44" ht="27" customHeight="1">
      <c r="B11" s="80"/>
      <c r="C11" s="11">
        <v>0</v>
      </c>
      <c r="D11" s="13" t="s">
        <v>59</v>
      </c>
      <c r="E11" s="13">
        <v>2</v>
      </c>
      <c r="F11" s="32"/>
      <c r="G11" s="21"/>
      <c r="H11" s="21"/>
      <c r="I11" s="11"/>
      <c r="J11" s="13"/>
      <c r="K11" s="14"/>
      <c r="L11" s="11"/>
      <c r="M11" s="13"/>
      <c r="N11" s="14"/>
      <c r="O11" s="11"/>
      <c r="P11" s="13"/>
      <c r="Q11" s="14"/>
      <c r="R11" s="11"/>
      <c r="S11" s="13"/>
      <c r="T11" s="14"/>
      <c r="U11" s="11">
        <v>4</v>
      </c>
      <c r="V11" s="13" t="s">
        <v>59</v>
      </c>
      <c r="W11" s="14">
        <v>0</v>
      </c>
      <c r="X11" s="11"/>
      <c r="Y11" s="13"/>
      <c r="Z11" s="14"/>
      <c r="AA11" s="11"/>
      <c r="AB11" s="13"/>
      <c r="AC11" s="13"/>
      <c r="AD11" s="11">
        <v>1</v>
      </c>
      <c r="AE11" s="13" t="s">
        <v>45</v>
      </c>
      <c r="AF11" s="13">
        <v>1</v>
      </c>
      <c r="AG11" s="11"/>
      <c r="AH11" s="13"/>
      <c r="AI11" s="16"/>
      <c r="AJ11" s="83"/>
      <c r="AK11" s="86"/>
      <c r="AL11" s="89"/>
      <c r="AM11" s="89"/>
      <c r="AN11" s="59"/>
      <c r="AO11" s="62"/>
      <c r="AP11" s="65"/>
      <c r="AQ11" s="68"/>
      <c r="AR11" s="71"/>
    </row>
    <row r="12" spans="2:44" ht="27" customHeight="1">
      <c r="B12" s="81"/>
      <c r="C12" s="24"/>
      <c r="D12" s="25"/>
      <c r="E12" s="29"/>
      <c r="F12" s="33"/>
      <c r="G12" s="22"/>
      <c r="H12" s="23"/>
      <c r="I12" s="24"/>
      <c r="J12" s="25"/>
      <c r="K12" s="29"/>
      <c r="L12" s="24"/>
      <c r="M12" s="25"/>
      <c r="N12" s="29"/>
      <c r="O12" s="26"/>
      <c r="P12" s="27"/>
      <c r="Q12" s="28"/>
      <c r="R12" s="26"/>
      <c r="S12" s="27"/>
      <c r="T12" s="28"/>
      <c r="U12" s="24"/>
      <c r="V12" s="25"/>
      <c r="W12" s="29"/>
      <c r="X12" s="24"/>
      <c r="Y12" s="25"/>
      <c r="Z12" s="29"/>
      <c r="AA12" s="34"/>
      <c r="AB12" s="35"/>
      <c r="AC12" s="35"/>
      <c r="AD12" s="91" t="s">
        <v>46</v>
      </c>
      <c r="AE12" s="92"/>
      <c r="AF12" s="93"/>
      <c r="AG12" s="34"/>
      <c r="AH12" s="35"/>
      <c r="AI12" s="36"/>
      <c r="AJ12" s="84"/>
      <c r="AK12" s="87"/>
      <c r="AL12" s="90"/>
      <c r="AM12" s="90"/>
      <c r="AN12" s="60"/>
      <c r="AO12" s="63"/>
      <c r="AP12" s="66"/>
      <c r="AQ12" s="69"/>
      <c r="AR12" s="72"/>
    </row>
    <row r="13" spans="2:44" ht="27" customHeight="1">
      <c r="B13" s="79" t="s">
        <v>22</v>
      </c>
      <c r="C13" s="11"/>
      <c r="D13" s="31"/>
      <c r="E13" s="14"/>
      <c r="F13" s="11"/>
      <c r="G13" s="13"/>
      <c r="H13" s="14"/>
      <c r="I13" s="32"/>
      <c r="J13" s="21"/>
      <c r="K13" s="18"/>
      <c r="L13" s="11"/>
      <c r="M13" s="13"/>
      <c r="N13" s="14"/>
      <c r="O13" s="11"/>
      <c r="P13" s="13"/>
      <c r="Q13" s="14"/>
      <c r="R13" s="11"/>
      <c r="S13" s="13" t="s">
        <v>60</v>
      </c>
      <c r="T13" s="14"/>
      <c r="U13" s="11"/>
      <c r="V13" s="13"/>
      <c r="W13" s="14"/>
      <c r="X13" s="11"/>
      <c r="Y13" s="13"/>
      <c r="Z13" s="14"/>
      <c r="AA13" s="11"/>
      <c r="AB13" s="13"/>
      <c r="AC13" s="13"/>
      <c r="AD13" s="11"/>
      <c r="AE13" s="13"/>
      <c r="AF13" s="13"/>
      <c r="AG13" s="11"/>
      <c r="AH13" s="13" t="s">
        <v>2</v>
      </c>
      <c r="AI13" s="16"/>
      <c r="AJ13" s="82">
        <f t="shared" ref="AJ13" si="1">IF(COUNTIF(C13:AI13,"?")=0,"",COUNTIF(C13:AI13,"〇")*3+COUNTIF(C13:AI13,"△")*2+COUNTIF(C13:AI13,"▲")*1)</f>
        <v>4</v>
      </c>
      <c r="AK13" s="85">
        <f t="shared" ref="AK13" si="2">COUNTIF(C13:AI13,"〇")</f>
        <v>1</v>
      </c>
      <c r="AL13" s="88">
        <f t="shared" ref="AL13" si="3">COUNTIF(C13:AI13,"△")</f>
        <v>0</v>
      </c>
      <c r="AM13" s="88">
        <f t="shared" ref="AM13" si="4">COUNTIF(C13:AI13,"▲")</f>
        <v>1</v>
      </c>
      <c r="AN13" s="58">
        <f t="shared" ref="AN13" si="5">COUNTIF(C13:AI13,"●")</f>
        <v>0</v>
      </c>
      <c r="AO13" s="61">
        <f t="shared" ref="AO13" si="6">SUM(C14,F14,I14,L14,O14,R14,U14,X14,AA14,AD14,AG14)</f>
        <v>4</v>
      </c>
      <c r="AP13" s="64">
        <f t="shared" ref="AP13" si="7">SUM(E14,H14,K14,N14,Q14,T14,W14,Z14,AC14,AF14,AI14)</f>
        <v>1</v>
      </c>
      <c r="AQ13" s="67">
        <f t="shared" ref="AQ13" si="8">SUM(AO13-AP13)</f>
        <v>3</v>
      </c>
      <c r="AR13" s="94"/>
    </row>
    <row r="14" spans="2:44" ht="27" customHeight="1">
      <c r="B14" s="80"/>
      <c r="C14" s="11"/>
      <c r="D14" s="13"/>
      <c r="E14" s="14"/>
      <c r="F14" s="11"/>
      <c r="G14" s="13"/>
      <c r="H14" s="14"/>
      <c r="I14" s="32"/>
      <c r="J14" s="21"/>
      <c r="K14" s="18"/>
      <c r="L14" s="11"/>
      <c r="M14" s="13"/>
      <c r="N14" s="14"/>
      <c r="O14" s="11"/>
      <c r="P14" s="13"/>
      <c r="Q14" s="14"/>
      <c r="R14" s="11">
        <v>3</v>
      </c>
      <c r="S14" s="13" t="s">
        <v>59</v>
      </c>
      <c r="T14" s="14">
        <v>0</v>
      </c>
      <c r="U14" s="11"/>
      <c r="V14" s="13"/>
      <c r="W14" s="14"/>
      <c r="X14" s="11"/>
      <c r="Y14" s="13"/>
      <c r="Z14" s="14"/>
      <c r="AA14" s="11"/>
      <c r="AB14" s="13"/>
      <c r="AC14" s="13"/>
      <c r="AD14" s="11"/>
      <c r="AE14" s="13"/>
      <c r="AF14" s="13"/>
      <c r="AG14" s="11">
        <v>1</v>
      </c>
      <c r="AH14" s="13" t="s">
        <v>36</v>
      </c>
      <c r="AI14" s="16">
        <v>1</v>
      </c>
      <c r="AJ14" s="83"/>
      <c r="AK14" s="86"/>
      <c r="AL14" s="89"/>
      <c r="AM14" s="89"/>
      <c r="AN14" s="59"/>
      <c r="AO14" s="62"/>
      <c r="AP14" s="65"/>
      <c r="AQ14" s="68"/>
      <c r="AR14" s="95"/>
    </row>
    <row r="15" spans="2:44" ht="27" customHeight="1">
      <c r="B15" s="81"/>
      <c r="C15" s="24"/>
      <c r="D15" s="25"/>
      <c r="E15" s="25"/>
      <c r="F15" s="24"/>
      <c r="G15" s="25"/>
      <c r="H15" s="25"/>
      <c r="I15" s="33"/>
      <c r="J15" s="22"/>
      <c r="K15" s="23"/>
      <c r="L15" s="24"/>
      <c r="M15" s="25"/>
      <c r="N15" s="25"/>
      <c r="O15" s="24"/>
      <c r="P15" s="25"/>
      <c r="Q15" s="25"/>
      <c r="R15" s="24"/>
      <c r="S15" s="25"/>
      <c r="T15" s="25"/>
      <c r="U15" s="24"/>
      <c r="V15" s="25"/>
      <c r="W15" s="25"/>
      <c r="X15" s="24"/>
      <c r="Y15" s="25"/>
      <c r="Z15" s="29"/>
      <c r="AA15" s="26"/>
      <c r="AB15" s="27"/>
      <c r="AC15" s="27"/>
      <c r="AD15" s="26"/>
      <c r="AE15" s="27"/>
      <c r="AF15" s="27"/>
      <c r="AG15" s="73" t="s">
        <v>27</v>
      </c>
      <c r="AH15" s="74"/>
      <c r="AI15" s="97"/>
      <c r="AJ15" s="84"/>
      <c r="AK15" s="87"/>
      <c r="AL15" s="90"/>
      <c r="AM15" s="90"/>
      <c r="AN15" s="60"/>
      <c r="AO15" s="63"/>
      <c r="AP15" s="66"/>
      <c r="AQ15" s="69"/>
      <c r="AR15" s="96"/>
    </row>
    <row r="16" spans="2:44" ht="27" customHeight="1">
      <c r="B16" s="79" t="s">
        <v>17</v>
      </c>
      <c r="C16" s="11"/>
      <c r="D16" s="31" t="s">
        <v>3</v>
      </c>
      <c r="E16" s="14"/>
      <c r="F16" s="11"/>
      <c r="G16" s="13"/>
      <c r="H16" s="14"/>
      <c r="I16" s="11"/>
      <c r="J16" s="13"/>
      <c r="K16" s="14"/>
      <c r="L16" s="32"/>
      <c r="M16" s="21"/>
      <c r="N16" s="18"/>
      <c r="O16" s="11"/>
      <c r="P16" s="13"/>
      <c r="Q16" s="14"/>
      <c r="R16" s="11"/>
      <c r="S16" s="13"/>
      <c r="T16" s="14"/>
      <c r="U16" s="11"/>
      <c r="V16" s="13"/>
      <c r="W16" s="14"/>
      <c r="X16" s="11"/>
      <c r="Y16" s="13"/>
      <c r="Z16" s="14"/>
      <c r="AA16" s="11"/>
      <c r="AB16" s="13"/>
      <c r="AC16" s="13"/>
      <c r="AD16" s="11"/>
      <c r="AE16" s="13"/>
      <c r="AF16" s="13"/>
      <c r="AG16" s="11"/>
      <c r="AH16" s="13"/>
      <c r="AI16" s="16"/>
      <c r="AJ16" s="82">
        <f t="shared" ref="AJ16:AJ37" si="9">IF(COUNTIF(C16:AI16,"?")=0,"",COUNTIF(C16:AI16,"〇")*3+COUNTIF(C16:AI16,"△")*2+COUNTIF(C16:AI16,"▲")*1)</f>
        <v>0</v>
      </c>
      <c r="AK16" s="85">
        <f t="shared" ref="AK16" si="10">COUNTIF(C16:AI16,"〇")</f>
        <v>0</v>
      </c>
      <c r="AL16" s="88">
        <f t="shared" ref="AL16" si="11">COUNTIF(C16:AI16,"△")</f>
        <v>0</v>
      </c>
      <c r="AM16" s="88">
        <f t="shared" ref="AM16" si="12">COUNTIF(C16:AI16,"▲")</f>
        <v>0</v>
      </c>
      <c r="AN16" s="58">
        <f t="shared" ref="AN16" si="13">COUNTIF(C16:AI16,"●")</f>
        <v>1</v>
      </c>
      <c r="AO16" s="61">
        <f t="shared" ref="AO16" si="14">SUM(C17,F17,I17,L17,O17,R17,U17,X17,AA17,AD17,AG17)</f>
        <v>0</v>
      </c>
      <c r="AP16" s="64">
        <f t="shared" ref="AP16" si="15">SUM(E17,H17,K17,N17,Q17,T17,W17,Z17,AC17,AF17,AI17)</f>
        <v>4</v>
      </c>
      <c r="AQ16" s="67">
        <f t="shared" ref="AQ16" si="16">SUM(AO16-AP16)</f>
        <v>-4</v>
      </c>
      <c r="AR16" s="76"/>
    </row>
    <row r="17" spans="2:44" ht="27" customHeight="1">
      <c r="B17" s="80"/>
      <c r="C17" s="11">
        <v>0</v>
      </c>
      <c r="D17" s="13" t="s">
        <v>36</v>
      </c>
      <c r="E17" s="14">
        <v>4</v>
      </c>
      <c r="F17" s="11"/>
      <c r="G17" s="13"/>
      <c r="H17" s="14"/>
      <c r="I17" s="11"/>
      <c r="J17" s="13"/>
      <c r="K17" s="14"/>
      <c r="L17" s="32"/>
      <c r="M17" s="21"/>
      <c r="N17" s="18"/>
      <c r="O17" s="11"/>
      <c r="P17" s="13"/>
      <c r="Q17" s="14"/>
      <c r="R17" s="11"/>
      <c r="S17" s="13"/>
      <c r="T17" s="14"/>
      <c r="U17" s="11"/>
      <c r="V17" s="13"/>
      <c r="W17" s="14"/>
      <c r="X17" s="11"/>
      <c r="Y17" s="13"/>
      <c r="Z17" s="14"/>
      <c r="AA17" s="11"/>
      <c r="AB17" s="13"/>
      <c r="AC17" s="13"/>
      <c r="AD17" s="11"/>
      <c r="AE17" s="13"/>
      <c r="AF17" s="13"/>
      <c r="AG17" s="11"/>
      <c r="AH17" s="13"/>
      <c r="AI17" s="16"/>
      <c r="AJ17" s="83"/>
      <c r="AK17" s="86"/>
      <c r="AL17" s="89"/>
      <c r="AM17" s="89"/>
      <c r="AN17" s="59"/>
      <c r="AO17" s="62"/>
      <c r="AP17" s="65"/>
      <c r="AQ17" s="68"/>
      <c r="AR17" s="77"/>
    </row>
    <row r="18" spans="2:44" ht="27" customHeight="1">
      <c r="B18" s="81"/>
      <c r="C18" s="26"/>
      <c r="D18" s="27"/>
      <c r="E18" s="27"/>
      <c r="F18" s="24"/>
      <c r="G18" s="25"/>
      <c r="H18" s="25"/>
      <c r="I18" s="24"/>
      <c r="J18" s="25"/>
      <c r="K18" s="29"/>
      <c r="L18" s="33"/>
      <c r="M18" s="22"/>
      <c r="N18" s="23"/>
      <c r="O18" s="24"/>
      <c r="P18" s="25"/>
      <c r="Q18" s="29"/>
      <c r="R18" s="24"/>
      <c r="S18" s="25"/>
      <c r="T18" s="29"/>
      <c r="U18" s="24"/>
      <c r="V18" s="25"/>
      <c r="W18" s="29"/>
      <c r="X18" s="26"/>
      <c r="Y18" s="27"/>
      <c r="Z18" s="28"/>
      <c r="AA18" s="24"/>
      <c r="AB18" s="25"/>
      <c r="AC18" s="25"/>
      <c r="AD18" s="24"/>
      <c r="AE18" s="25"/>
      <c r="AF18" s="25"/>
      <c r="AG18" s="24"/>
      <c r="AH18" s="25"/>
      <c r="AI18" s="30"/>
      <c r="AJ18" s="84"/>
      <c r="AK18" s="87"/>
      <c r="AL18" s="90"/>
      <c r="AM18" s="90"/>
      <c r="AN18" s="60"/>
      <c r="AO18" s="63"/>
      <c r="AP18" s="66"/>
      <c r="AQ18" s="69"/>
      <c r="AR18" s="78"/>
    </row>
    <row r="19" spans="2:44" ht="27" customHeight="1">
      <c r="B19" s="79" t="s">
        <v>30</v>
      </c>
      <c r="C19" s="11"/>
      <c r="D19" s="13" t="s">
        <v>35</v>
      </c>
      <c r="E19" s="13"/>
      <c r="F19" s="11"/>
      <c r="G19" s="13"/>
      <c r="H19" s="14"/>
      <c r="I19" s="11"/>
      <c r="J19" s="13"/>
      <c r="K19" s="14"/>
      <c r="L19" s="11"/>
      <c r="M19" s="13"/>
      <c r="N19" s="13"/>
      <c r="O19" s="32"/>
      <c r="P19" s="21"/>
      <c r="Q19" s="21"/>
      <c r="R19" s="11"/>
      <c r="S19" s="13"/>
      <c r="T19" s="14"/>
      <c r="U19" s="11"/>
      <c r="V19" s="13"/>
      <c r="W19" s="14"/>
      <c r="X19" s="11"/>
      <c r="Y19" s="13"/>
      <c r="Z19" s="14"/>
      <c r="AA19" s="11"/>
      <c r="AB19" s="13" t="s">
        <v>35</v>
      </c>
      <c r="AC19" s="13"/>
      <c r="AD19" s="11"/>
      <c r="AE19" s="13"/>
      <c r="AF19" s="13"/>
      <c r="AG19" s="11"/>
      <c r="AH19" s="13"/>
      <c r="AI19" s="16"/>
      <c r="AJ19" s="82">
        <f t="shared" si="9"/>
        <v>0</v>
      </c>
      <c r="AK19" s="85">
        <f t="shared" ref="AK19" si="17">COUNTIF(C19:AI19,"〇")</f>
        <v>0</v>
      </c>
      <c r="AL19" s="88">
        <f t="shared" ref="AL19" si="18">COUNTIF(C19:AI19,"△")</f>
        <v>0</v>
      </c>
      <c r="AM19" s="88">
        <f t="shared" ref="AM19" si="19">COUNTIF(C19:AI19,"▲")</f>
        <v>0</v>
      </c>
      <c r="AN19" s="58">
        <f t="shared" ref="AN19" si="20">COUNTIF(C19:AI19,"●")</f>
        <v>2</v>
      </c>
      <c r="AO19" s="61">
        <f t="shared" ref="AO19" si="21">SUM(C20,F20,I20,L20,O20,R20,U20,X20,AA20,AD20,AG20)</f>
        <v>5</v>
      </c>
      <c r="AP19" s="64">
        <f t="shared" ref="AP19" si="22">SUM(E20,H20,K20,N20,Q20,T20,W20,Z20,AC20,AF20,AI20)</f>
        <v>12</v>
      </c>
      <c r="AQ19" s="67">
        <f t="shared" ref="AQ19" si="23">SUM(AO19-AP19)</f>
        <v>-7</v>
      </c>
      <c r="AR19" s="70"/>
    </row>
    <row r="20" spans="2:44" ht="27" customHeight="1">
      <c r="B20" s="80"/>
      <c r="C20" s="11">
        <v>1</v>
      </c>
      <c r="D20" s="13" t="s">
        <v>36</v>
      </c>
      <c r="E20" s="13">
        <v>7</v>
      </c>
      <c r="F20" s="11"/>
      <c r="G20" s="13"/>
      <c r="H20" s="14"/>
      <c r="I20" s="11"/>
      <c r="J20" s="13"/>
      <c r="K20" s="14"/>
      <c r="L20" s="11"/>
      <c r="M20" s="13"/>
      <c r="N20" s="13"/>
      <c r="O20" s="32"/>
      <c r="P20" s="21"/>
      <c r="Q20" s="21"/>
      <c r="R20" s="11"/>
      <c r="S20" s="13"/>
      <c r="T20" s="14"/>
      <c r="U20" s="11"/>
      <c r="V20" s="13"/>
      <c r="W20" s="14"/>
      <c r="X20" s="11"/>
      <c r="Y20" s="13"/>
      <c r="Z20" s="14"/>
      <c r="AA20" s="11">
        <v>4</v>
      </c>
      <c r="AB20" s="13" t="s">
        <v>36</v>
      </c>
      <c r="AC20" s="13">
        <v>5</v>
      </c>
      <c r="AD20" s="11"/>
      <c r="AE20" s="13"/>
      <c r="AF20" s="13"/>
      <c r="AG20" s="11"/>
      <c r="AH20" s="13"/>
      <c r="AI20" s="16"/>
      <c r="AJ20" s="83"/>
      <c r="AK20" s="86"/>
      <c r="AL20" s="89"/>
      <c r="AM20" s="89"/>
      <c r="AN20" s="59"/>
      <c r="AO20" s="62"/>
      <c r="AP20" s="65"/>
      <c r="AQ20" s="68"/>
      <c r="AR20" s="71"/>
    </row>
    <row r="21" spans="2:44" ht="27" customHeight="1">
      <c r="B21" s="81"/>
      <c r="C21" s="24"/>
      <c r="D21" s="25"/>
      <c r="E21" s="29"/>
      <c r="F21" s="26"/>
      <c r="G21" s="27"/>
      <c r="H21" s="27"/>
      <c r="I21" s="24"/>
      <c r="J21" s="25"/>
      <c r="K21" s="25"/>
      <c r="L21" s="24"/>
      <c r="M21" s="25"/>
      <c r="N21" s="25"/>
      <c r="O21" s="33"/>
      <c r="P21" s="22"/>
      <c r="Q21" s="22"/>
      <c r="R21" s="24"/>
      <c r="S21" s="25"/>
      <c r="T21" s="25"/>
      <c r="U21" s="24"/>
      <c r="V21" s="25"/>
      <c r="W21" s="25"/>
      <c r="X21" s="24"/>
      <c r="Y21" s="25"/>
      <c r="Z21" s="29"/>
      <c r="AA21" s="26"/>
      <c r="AB21" s="27"/>
      <c r="AC21" s="27"/>
      <c r="AD21" s="26"/>
      <c r="AE21" s="27"/>
      <c r="AF21" s="27"/>
      <c r="AG21" s="26"/>
      <c r="AH21" s="27"/>
      <c r="AI21" s="37"/>
      <c r="AJ21" s="84"/>
      <c r="AK21" s="87"/>
      <c r="AL21" s="90"/>
      <c r="AM21" s="90"/>
      <c r="AN21" s="60"/>
      <c r="AO21" s="63"/>
      <c r="AP21" s="66"/>
      <c r="AQ21" s="69"/>
      <c r="AR21" s="72"/>
    </row>
    <row r="22" spans="2:44" ht="27" customHeight="1">
      <c r="B22" s="79" t="s">
        <v>10</v>
      </c>
      <c r="C22" s="11"/>
      <c r="D22" s="13" t="s">
        <v>35</v>
      </c>
      <c r="E22" s="14"/>
      <c r="F22" s="11"/>
      <c r="G22" s="13"/>
      <c r="H22" s="14"/>
      <c r="I22" s="11"/>
      <c r="J22" s="13" t="s">
        <v>35</v>
      </c>
      <c r="K22" s="14"/>
      <c r="L22" s="11"/>
      <c r="M22" s="13"/>
      <c r="N22" s="14"/>
      <c r="O22" s="11"/>
      <c r="P22" s="13"/>
      <c r="Q22" s="14"/>
      <c r="R22" s="32"/>
      <c r="S22" s="21"/>
      <c r="T22" s="18"/>
      <c r="U22" s="11"/>
      <c r="V22" s="13"/>
      <c r="W22" s="14"/>
      <c r="X22" s="11"/>
      <c r="Y22" s="13" t="s">
        <v>35</v>
      </c>
      <c r="Z22" s="14"/>
      <c r="AA22" s="11"/>
      <c r="AB22" s="13"/>
      <c r="AC22" s="13"/>
      <c r="AD22" s="11"/>
      <c r="AE22" s="13"/>
      <c r="AF22" s="13"/>
      <c r="AG22" s="11"/>
      <c r="AH22" s="13" t="s">
        <v>58</v>
      </c>
      <c r="AI22" s="16"/>
      <c r="AJ22" s="82">
        <f t="shared" si="9"/>
        <v>3</v>
      </c>
      <c r="AK22" s="85">
        <f t="shared" ref="AK22" si="24">COUNTIF(C22:AI22,"〇")</f>
        <v>1</v>
      </c>
      <c r="AL22" s="88">
        <f t="shared" ref="AL22" si="25">COUNTIF(C22:AI22,"△")</f>
        <v>0</v>
      </c>
      <c r="AM22" s="88">
        <f t="shared" ref="AM22" si="26">COUNTIF(C22:AI22,"▲")</f>
        <v>0</v>
      </c>
      <c r="AN22" s="58">
        <f t="shared" ref="AN22" si="27">COUNTIF(C22:AI22,"●")</f>
        <v>3</v>
      </c>
      <c r="AO22" s="61">
        <f t="shared" ref="AO22" si="28">SUM(C23,F23,I23,L23,O23,R23,U23,X23,AA23,AD23,AG23)</f>
        <v>6</v>
      </c>
      <c r="AP22" s="64">
        <f t="shared" ref="AP22" si="29">SUM(E23,H23,K23,N23,Q23,T23,W23,Z23,AC23,AF23,AI23)</f>
        <v>10</v>
      </c>
      <c r="AQ22" s="67">
        <f t="shared" ref="AQ22" si="30">SUM(AO22-AP22)</f>
        <v>-4</v>
      </c>
      <c r="AR22" s="76"/>
    </row>
    <row r="23" spans="2:44" ht="27" customHeight="1">
      <c r="B23" s="80"/>
      <c r="C23" s="11">
        <v>1</v>
      </c>
      <c r="D23" s="13" t="s">
        <v>57</v>
      </c>
      <c r="E23" s="14">
        <v>4</v>
      </c>
      <c r="F23" s="11"/>
      <c r="G23" s="13"/>
      <c r="H23" s="14"/>
      <c r="I23" s="11">
        <v>0</v>
      </c>
      <c r="J23" s="13" t="s">
        <v>59</v>
      </c>
      <c r="K23" s="14">
        <v>3</v>
      </c>
      <c r="L23" s="11"/>
      <c r="M23" s="13"/>
      <c r="N23" s="14"/>
      <c r="O23" s="11"/>
      <c r="P23" s="13"/>
      <c r="Q23" s="14"/>
      <c r="R23" s="32"/>
      <c r="S23" s="21"/>
      <c r="T23" s="18"/>
      <c r="U23" s="11"/>
      <c r="V23" s="13"/>
      <c r="W23" s="14"/>
      <c r="X23" s="11">
        <v>2</v>
      </c>
      <c r="Y23" s="13" t="s">
        <v>36</v>
      </c>
      <c r="Z23" s="14">
        <v>3</v>
      </c>
      <c r="AA23" s="11"/>
      <c r="AB23" s="13"/>
      <c r="AC23" s="13"/>
      <c r="AD23" s="11"/>
      <c r="AE23" s="13"/>
      <c r="AF23" s="13"/>
      <c r="AG23" s="11">
        <v>3</v>
      </c>
      <c r="AH23" s="13" t="s">
        <v>57</v>
      </c>
      <c r="AI23" s="16">
        <v>0</v>
      </c>
      <c r="AJ23" s="83"/>
      <c r="AK23" s="86"/>
      <c r="AL23" s="89"/>
      <c r="AM23" s="89"/>
      <c r="AN23" s="59"/>
      <c r="AO23" s="62"/>
      <c r="AP23" s="65"/>
      <c r="AQ23" s="68"/>
      <c r="AR23" s="77"/>
    </row>
    <row r="24" spans="2:44" ht="27" customHeight="1">
      <c r="B24" s="81"/>
      <c r="C24" s="24"/>
      <c r="D24" s="25"/>
      <c r="E24" s="29"/>
      <c r="F24" s="26"/>
      <c r="G24" s="27"/>
      <c r="H24" s="28"/>
      <c r="I24" s="24"/>
      <c r="J24" s="25"/>
      <c r="K24" s="29"/>
      <c r="L24" s="24"/>
      <c r="M24" s="25"/>
      <c r="N24" s="29"/>
      <c r="O24" s="24"/>
      <c r="P24" s="25"/>
      <c r="Q24" s="29"/>
      <c r="R24" s="33"/>
      <c r="S24" s="22"/>
      <c r="T24" s="23"/>
      <c r="U24" s="24"/>
      <c r="V24" s="25"/>
      <c r="W24" s="25"/>
      <c r="X24" s="24"/>
      <c r="Y24" s="25"/>
      <c r="Z24" s="25"/>
      <c r="AA24" s="24"/>
      <c r="AB24" s="25"/>
      <c r="AC24" s="25"/>
      <c r="AD24" s="24"/>
      <c r="AE24" s="25"/>
      <c r="AF24" s="25"/>
      <c r="AG24" s="26"/>
      <c r="AH24" s="27"/>
      <c r="AI24" s="37"/>
      <c r="AJ24" s="84"/>
      <c r="AK24" s="87"/>
      <c r="AL24" s="90"/>
      <c r="AM24" s="90"/>
      <c r="AN24" s="60"/>
      <c r="AO24" s="63"/>
      <c r="AP24" s="66"/>
      <c r="AQ24" s="69"/>
      <c r="AR24" s="78"/>
    </row>
    <row r="25" spans="2:44" ht="27" customHeight="1">
      <c r="B25" s="79" t="s">
        <v>4</v>
      </c>
      <c r="C25" s="11"/>
      <c r="D25" s="13" t="s">
        <v>54</v>
      </c>
      <c r="E25" s="14"/>
      <c r="F25" s="11"/>
      <c r="G25" s="13" t="s">
        <v>35</v>
      </c>
      <c r="H25" s="14"/>
      <c r="I25" s="11"/>
      <c r="J25" s="13"/>
      <c r="K25" s="14"/>
      <c r="L25" s="11"/>
      <c r="M25" s="13"/>
      <c r="N25" s="14"/>
      <c r="O25" s="11"/>
      <c r="P25" s="13"/>
      <c r="Q25" s="14"/>
      <c r="R25" s="11"/>
      <c r="S25" s="13"/>
      <c r="T25" s="14"/>
      <c r="U25" s="32"/>
      <c r="V25" s="21"/>
      <c r="W25" s="18"/>
      <c r="X25" s="11"/>
      <c r="Y25" s="13"/>
      <c r="Z25" s="14"/>
      <c r="AA25" s="11"/>
      <c r="AB25" s="13" t="s">
        <v>1</v>
      </c>
      <c r="AC25" s="13"/>
      <c r="AD25" s="11"/>
      <c r="AE25" s="13"/>
      <c r="AF25" s="13"/>
      <c r="AG25" s="11"/>
      <c r="AH25" s="13" t="s">
        <v>3</v>
      </c>
      <c r="AI25" s="16"/>
      <c r="AJ25" s="82">
        <f t="shared" si="9"/>
        <v>4</v>
      </c>
      <c r="AK25" s="85">
        <f t="shared" ref="AK25" si="31">COUNTIF(C25:AI25,"〇")</f>
        <v>0</v>
      </c>
      <c r="AL25" s="88">
        <f t="shared" ref="AL25" si="32">COUNTIF(C25:AI25,"△")</f>
        <v>2</v>
      </c>
      <c r="AM25" s="88">
        <f t="shared" ref="AM25" si="33">COUNTIF(C25:AI25,"▲")</f>
        <v>0</v>
      </c>
      <c r="AN25" s="58">
        <f t="shared" ref="AN25" si="34">COUNTIF(C25:AI25,"●")</f>
        <v>2</v>
      </c>
      <c r="AO25" s="61">
        <f>SUM(C26,F26,I26,L26,O26,R26,U26,X26,AA26,AD26,AG26)</f>
        <v>3</v>
      </c>
      <c r="AP25" s="64">
        <f>SUM(E26,H26,K26,N26,Q26,T26,W26,Z26,AC26,AF26,AI26)</f>
        <v>8</v>
      </c>
      <c r="AQ25" s="67">
        <f t="shared" ref="AQ25" si="35">SUM(AO25-AP25)</f>
        <v>-5</v>
      </c>
      <c r="AR25" s="76"/>
    </row>
    <row r="26" spans="2:44" ht="27" customHeight="1">
      <c r="B26" s="80"/>
      <c r="C26" s="11">
        <v>1</v>
      </c>
      <c r="D26" s="13" t="s">
        <v>52</v>
      </c>
      <c r="E26" s="14">
        <v>1</v>
      </c>
      <c r="F26" s="11">
        <v>0</v>
      </c>
      <c r="G26" s="13" t="s">
        <v>59</v>
      </c>
      <c r="H26" s="14">
        <v>4</v>
      </c>
      <c r="I26" s="11"/>
      <c r="J26" s="13"/>
      <c r="K26" s="14"/>
      <c r="L26" s="11"/>
      <c r="M26" s="13"/>
      <c r="N26" s="14"/>
      <c r="O26" s="11"/>
      <c r="P26" s="13"/>
      <c r="Q26" s="14"/>
      <c r="R26" s="11"/>
      <c r="S26" s="13"/>
      <c r="T26" s="14"/>
      <c r="U26" s="32"/>
      <c r="V26" s="21"/>
      <c r="W26" s="18"/>
      <c r="X26" s="11"/>
      <c r="Y26" s="13"/>
      <c r="Z26" s="14"/>
      <c r="AA26" s="11">
        <v>1</v>
      </c>
      <c r="AB26" s="13" t="s">
        <v>36</v>
      </c>
      <c r="AC26" s="13">
        <v>1</v>
      </c>
      <c r="AD26" s="11"/>
      <c r="AE26" s="13"/>
      <c r="AF26" s="13"/>
      <c r="AG26" s="11">
        <v>1</v>
      </c>
      <c r="AH26" s="13" t="s">
        <v>36</v>
      </c>
      <c r="AI26" s="16">
        <v>2</v>
      </c>
      <c r="AJ26" s="83"/>
      <c r="AK26" s="86"/>
      <c r="AL26" s="89"/>
      <c r="AM26" s="89"/>
      <c r="AN26" s="59"/>
      <c r="AO26" s="62"/>
      <c r="AP26" s="65"/>
      <c r="AQ26" s="68"/>
      <c r="AR26" s="77"/>
    </row>
    <row r="27" spans="2:44" ht="27" customHeight="1">
      <c r="B27" s="81"/>
      <c r="C27" s="73" t="s">
        <v>53</v>
      </c>
      <c r="D27" s="74"/>
      <c r="E27" s="75"/>
      <c r="F27" s="24"/>
      <c r="G27" s="25"/>
      <c r="H27" s="25"/>
      <c r="I27" s="24"/>
      <c r="J27" s="25"/>
      <c r="K27" s="25"/>
      <c r="L27" s="24"/>
      <c r="M27" s="25"/>
      <c r="N27" s="25"/>
      <c r="O27" s="24"/>
      <c r="P27" s="25"/>
      <c r="Q27" s="25"/>
      <c r="R27" s="24"/>
      <c r="S27" s="25"/>
      <c r="T27" s="29"/>
      <c r="U27" s="33"/>
      <c r="V27" s="22"/>
      <c r="W27" s="23"/>
      <c r="X27" s="24"/>
      <c r="Y27" s="25"/>
      <c r="Z27" s="29"/>
      <c r="AA27" s="55" t="s">
        <v>41</v>
      </c>
      <c r="AB27" s="56"/>
      <c r="AC27" s="57"/>
      <c r="AD27" s="26"/>
      <c r="AE27" s="27"/>
      <c r="AF27" s="27"/>
      <c r="AG27" s="24"/>
      <c r="AH27" s="25"/>
      <c r="AI27" s="30"/>
      <c r="AJ27" s="84"/>
      <c r="AK27" s="87"/>
      <c r="AL27" s="90"/>
      <c r="AM27" s="90"/>
      <c r="AN27" s="60"/>
      <c r="AO27" s="63"/>
      <c r="AP27" s="66"/>
      <c r="AQ27" s="69"/>
      <c r="AR27" s="78"/>
    </row>
    <row r="28" spans="2:44" ht="27" customHeight="1">
      <c r="B28" s="79" t="s">
        <v>13</v>
      </c>
      <c r="C28" s="11"/>
      <c r="D28" s="13" t="s">
        <v>54</v>
      </c>
      <c r="E28" s="14"/>
      <c r="F28" s="11"/>
      <c r="G28" s="13"/>
      <c r="H28" s="14"/>
      <c r="I28" s="11"/>
      <c r="J28" s="13"/>
      <c r="K28" s="14"/>
      <c r="L28" s="11"/>
      <c r="M28" s="13"/>
      <c r="N28" s="14"/>
      <c r="O28" s="11"/>
      <c r="P28" s="13"/>
      <c r="Q28" s="14"/>
      <c r="R28" s="11"/>
      <c r="S28" s="13" t="s">
        <v>34</v>
      </c>
      <c r="T28" s="14"/>
      <c r="U28" s="11"/>
      <c r="V28" s="13"/>
      <c r="W28" s="14"/>
      <c r="X28" s="32"/>
      <c r="Y28" s="21"/>
      <c r="Z28" s="18"/>
      <c r="AA28" s="11"/>
      <c r="AB28" s="13"/>
      <c r="AC28" s="13"/>
      <c r="AD28" s="11"/>
      <c r="AE28" s="13"/>
      <c r="AF28" s="13"/>
      <c r="AG28" s="11"/>
      <c r="AH28" s="13"/>
      <c r="AI28" s="16"/>
      <c r="AJ28" s="82">
        <f t="shared" si="9"/>
        <v>5</v>
      </c>
      <c r="AK28" s="85">
        <f t="shared" ref="AK28" si="36">COUNTIF(C28:AI28,"〇")</f>
        <v>1</v>
      </c>
      <c r="AL28" s="88">
        <f t="shared" ref="AL28" si="37">COUNTIF(C28:AI28,"△")</f>
        <v>1</v>
      </c>
      <c r="AM28" s="88">
        <f t="shared" ref="AM28" si="38">COUNTIF(C28:AI28,"▲")</f>
        <v>0</v>
      </c>
      <c r="AN28" s="58">
        <f t="shared" ref="AN28" si="39">COUNTIF(C28:AI28,"●")</f>
        <v>0</v>
      </c>
      <c r="AO28" s="61">
        <f t="shared" ref="AO28" si="40">SUM(C29,F29,I29,L29,O29,R29,U29,X29,AA29,AD29,AG29)</f>
        <v>5</v>
      </c>
      <c r="AP28" s="64">
        <f t="shared" ref="AP28" si="41">SUM(E29,H29,K29,N29,Q29,T29,W29,Z29,AC29,AF29,AI29)</f>
        <v>4</v>
      </c>
      <c r="AQ28" s="67">
        <f t="shared" ref="AQ28" si="42">SUM(AO28-AP28)</f>
        <v>1</v>
      </c>
      <c r="AR28" s="76"/>
    </row>
    <row r="29" spans="2:44" ht="27" customHeight="1">
      <c r="B29" s="80"/>
      <c r="C29" s="11">
        <v>2</v>
      </c>
      <c r="D29" s="13" t="s">
        <v>59</v>
      </c>
      <c r="E29" s="14">
        <v>2</v>
      </c>
      <c r="F29" s="11"/>
      <c r="G29" s="13"/>
      <c r="H29" s="14"/>
      <c r="I29" s="11"/>
      <c r="J29" s="13"/>
      <c r="K29" s="14"/>
      <c r="L29" s="11"/>
      <c r="M29" s="13"/>
      <c r="N29" s="14"/>
      <c r="O29" s="11"/>
      <c r="P29" s="13"/>
      <c r="Q29" s="14"/>
      <c r="R29" s="11">
        <v>3</v>
      </c>
      <c r="S29" s="13" t="s">
        <v>36</v>
      </c>
      <c r="T29" s="14">
        <v>2</v>
      </c>
      <c r="U29" s="11"/>
      <c r="V29" s="13"/>
      <c r="W29" s="14"/>
      <c r="X29" s="32"/>
      <c r="Y29" s="21"/>
      <c r="Z29" s="18"/>
      <c r="AA29" s="11"/>
      <c r="AB29" s="13"/>
      <c r="AC29" s="13"/>
      <c r="AD29" s="11"/>
      <c r="AE29" s="13"/>
      <c r="AF29" s="13"/>
      <c r="AG29" s="11"/>
      <c r="AH29" s="13"/>
      <c r="AI29" s="16"/>
      <c r="AJ29" s="83"/>
      <c r="AK29" s="86"/>
      <c r="AL29" s="89"/>
      <c r="AM29" s="89"/>
      <c r="AN29" s="59"/>
      <c r="AO29" s="62"/>
      <c r="AP29" s="65"/>
      <c r="AQ29" s="68"/>
      <c r="AR29" s="77"/>
    </row>
    <row r="30" spans="2:44" ht="27" customHeight="1">
      <c r="B30" s="81"/>
      <c r="C30" s="73" t="s">
        <v>62</v>
      </c>
      <c r="D30" s="74"/>
      <c r="E30" s="75"/>
      <c r="F30" s="24"/>
      <c r="G30" s="25"/>
      <c r="H30" s="29"/>
      <c r="I30" s="24"/>
      <c r="J30" s="25"/>
      <c r="K30" s="29"/>
      <c r="L30" s="26"/>
      <c r="M30" s="27"/>
      <c r="N30" s="28"/>
      <c r="O30" s="24"/>
      <c r="P30" s="25"/>
      <c r="Q30" s="25"/>
      <c r="R30" s="24"/>
      <c r="S30" s="25"/>
      <c r="T30" s="25"/>
      <c r="U30" s="24"/>
      <c r="V30" s="25"/>
      <c r="W30" s="29"/>
      <c r="X30" s="33"/>
      <c r="Y30" s="22"/>
      <c r="Z30" s="23"/>
      <c r="AA30" s="34"/>
      <c r="AB30" s="35"/>
      <c r="AC30" s="35"/>
      <c r="AD30" s="34"/>
      <c r="AE30" s="35"/>
      <c r="AF30" s="35"/>
      <c r="AG30" s="34"/>
      <c r="AH30" s="35"/>
      <c r="AI30" s="36"/>
      <c r="AJ30" s="84"/>
      <c r="AK30" s="87"/>
      <c r="AL30" s="90"/>
      <c r="AM30" s="90"/>
      <c r="AN30" s="60"/>
      <c r="AO30" s="63"/>
      <c r="AP30" s="66"/>
      <c r="AQ30" s="69"/>
      <c r="AR30" s="78"/>
    </row>
    <row r="31" spans="2:44" ht="27" customHeight="1">
      <c r="B31" s="79" t="s">
        <v>23</v>
      </c>
      <c r="C31" s="11"/>
      <c r="D31" s="13"/>
      <c r="E31" s="14"/>
      <c r="F31" s="11"/>
      <c r="G31" s="13"/>
      <c r="H31" s="14"/>
      <c r="I31" s="11"/>
      <c r="J31" s="13"/>
      <c r="K31" s="14"/>
      <c r="L31" s="38"/>
      <c r="M31" s="39"/>
      <c r="N31" s="40"/>
      <c r="O31" s="11"/>
      <c r="P31" s="13" t="s">
        <v>34</v>
      </c>
      <c r="Q31" s="13"/>
      <c r="R31" s="11"/>
      <c r="S31" s="13"/>
      <c r="T31" s="13"/>
      <c r="U31" s="11"/>
      <c r="V31" s="13" t="s">
        <v>2</v>
      </c>
      <c r="W31" s="14"/>
      <c r="X31" s="11"/>
      <c r="Y31" s="13"/>
      <c r="Z31" s="14"/>
      <c r="AA31" s="32"/>
      <c r="AB31" s="21"/>
      <c r="AC31" s="21"/>
      <c r="AD31" s="41"/>
      <c r="AE31" s="42"/>
      <c r="AF31" s="42"/>
      <c r="AG31" s="43"/>
      <c r="AH31" s="42"/>
      <c r="AI31" s="44"/>
      <c r="AJ31" s="82">
        <f t="shared" si="9"/>
        <v>4</v>
      </c>
      <c r="AK31" s="85">
        <f t="shared" ref="AK31" si="43">COUNTIF(C31:AI31,"〇")</f>
        <v>1</v>
      </c>
      <c r="AL31" s="88">
        <f t="shared" ref="AL31" si="44">COUNTIF(C31:AI31,"△")</f>
        <v>0</v>
      </c>
      <c r="AM31" s="88">
        <f t="shared" ref="AM31" si="45">COUNTIF(C31:AI31,"▲")</f>
        <v>1</v>
      </c>
      <c r="AN31" s="58">
        <f t="shared" ref="AN31" si="46">COUNTIF(C31:AI31,"●")</f>
        <v>0</v>
      </c>
      <c r="AO31" s="61">
        <f t="shared" ref="AO31" si="47">SUM(C32,F32,I32,L32,O32,R32,U32,X32,AA32,AD32,AG32)</f>
        <v>6</v>
      </c>
      <c r="AP31" s="64">
        <f t="shared" ref="AP31" si="48">SUM(E32,H32,K32,N32,Q32,T32,W32,Z32,AC32,AF32,AI32)</f>
        <v>5</v>
      </c>
      <c r="AQ31" s="67">
        <f t="shared" ref="AQ31" si="49">SUM(AO31-AP31)</f>
        <v>1</v>
      </c>
      <c r="AR31" s="76"/>
    </row>
    <row r="32" spans="2:44" ht="27" customHeight="1">
      <c r="B32" s="80"/>
      <c r="C32" s="11"/>
      <c r="D32" s="13"/>
      <c r="E32" s="14"/>
      <c r="F32" s="11"/>
      <c r="G32" s="13"/>
      <c r="H32" s="14"/>
      <c r="I32" s="11"/>
      <c r="J32" s="13"/>
      <c r="K32" s="14"/>
      <c r="L32" s="38"/>
      <c r="M32" s="39"/>
      <c r="N32" s="40"/>
      <c r="O32" s="11">
        <v>5</v>
      </c>
      <c r="P32" s="13" t="s">
        <v>36</v>
      </c>
      <c r="Q32" s="13">
        <v>4</v>
      </c>
      <c r="R32" s="11"/>
      <c r="S32" s="13"/>
      <c r="T32" s="13"/>
      <c r="U32" s="11">
        <v>1</v>
      </c>
      <c r="V32" s="13" t="s">
        <v>36</v>
      </c>
      <c r="W32" s="14">
        <v>1</v>
      </c>
      <c r="X32" s="11"/>
      <c r="Y32" s="13"/>
      <c r="Z32" s="14"/>
      <c r="AA32" s="32"/>
      <c r="AB32" s="21"/>
      <c r="AC32" s="21"/>
      <c r="AD32" s="43"/>
      <c r="AE32" s="42"/>
      <c r="AF32" s="42"/>
      <c r="AG32" s="43"/>
      <c r="AH32" s="42"/>
      <c r="AI32" s="44"/>
      <c r="AJ32" s="83"/>
      <c r="AK32" s="86"/>
      <c r="AL32" s="89"/>
      <c r="AM32" s="89"/>
      <c r="AN32" s="59"/>
      <c r="AO32" s="62"/>
      <c r="AP32" s="65"/>
      <c r="AQ32" s="68"/>
      <c r="AR32" s="77"/>
    </row>
    <row r="33" spans="2:44" ht="27" customHeight="1">
      <c r="B33" s="81"/>
      <c r="C33" s="11"/>
      <c r="D33" s="13"/>
      <c r="E33" s="14"/>
      <c r="F33" s="11"/>
      <c r="G33" s="13"/>
      <c r="H33" s="14"/>
      <c r="I33" s="11"/>
      <c r="J33" s="13"/>
      <c r="K33" s="14"/>
      <c r="L33" s="38"/>
      <c r="M33" s="39"/>
      <c r="N33" s="40"/>
      <c r="O33" s="11"/>
      <c r="P33" s="13"/>
      <c r="Q33" s="13"/>
      <c r="R33" s="11"/>
      <c r="S33" s="13"/>
      <c r="T33" s="13"/>
      <c r="U33" s="11"/>
      <c r="V33" s="13" t="s">
        <v>42</v>
      </c>
      <c r="W33" s="14"/>
      <c r="X33" s="11"/>
      <c r="Y33" s="13"/>
      <c r="Z33" s="14"/>
      <c r="AA33" s="32"/>
      <c r="AB33" s="21"/>
      <c r="AC33" s="21"/>
      <c r="AD33" s="34"/>
      <c r="AE33" s="42"/>
      <c r="AF33" s="42"/>
      <c r="AG33" s="43"/>
      <c r="AH33" s="42"/>
      <c r="AI33" s="44"/>
      <c r="AJ33" s="84"/>
      <c r="AK33" s="87"/>
      <c r="AL33" s="90"/>
      <c r="AM33" s="90"/>
      <c r="AN33" s="60"/>
      <c r="AO33" s="63"/>
      <c r="AP33" s="66"/>
      <c r="AQ33" s="69"/>
      <c r="AR33" s="78"/>
    </row>
    <row r="34" spans="2:44" ht="27" customHeight="1">
      <c r="B34" s="79" t="s">
        <v>31</v>
      </c>
      <c r="C34" s="46"/>
      <c r="D34" s="31"/>
      <c r="E34" s="45"/>
      <c r="F34" s="46"/>
      <c r="G34" s="31" t="s">
        <v>49</v>
      </c>
      <c r="H34" s="45"/>
      <c r="I34" s="46"/>
      <c r="J34" s="31"/>
      <c r="K34" s="45"/>
      <c r="L34" s="46"/>
      <c r="M34" s="31"/>
      <c r="N34" s="45"/>
      <c r="O34" s="46"/>
      <c r="P34" s="31"/>
      <c r="Q34" s="45"/>
      <c r="R34" s="46"/>
      <c r="S34" s="31"/>
      <c r="T34" s="45"/>
      <c r="U34" s="46"/>
      <c r="V34" s="31"/>
      <c r="W34" s="45"/>
      <c r="X34" s="46"/>
      <c r="Y34" s="31"/>
      <c r="Z34" s="45"/>
      <c r="AA34" s="46"/>
      <c r="AB34" s="31"/>
      <c r="AC34" s="31"/>
      <c r="AD34" s="47"/>
      <c r="AE34" s="48"/>
      <c r="AF34" s="48"/>
      <c r="AG34" s="46"/>
      <c r="AH34" s="31"/>
      <c r="AI34" s="49"/>
      <c r="AJ34" s="82">
        <f t="shared" si="9"/>
        <v>2</v>
      </c>
      <c r="AK34" s="85">
        <f t="shared" ref="AK34" si="50">COUNTIF(C34:AI34,"〇")</f>
        <v>0</v>
      </c>
      <c r="AL34" s="88">
        <f t="shared" ref="AL34" si="51">COUNTIF(C34:AI34,"△")</f>
        <v>1</v>
      </c>
      <c r="AM34" s="88">
        <f t="shared" ref="AM34" si="52">COUNTIF(C34:AI34,"▲")</f>
        <v>0</v>
      </c>
      <c r="AN34" s="58">
        <f t="shared" ref="AN34" si="53">COUNTIF(C34:AI34,"●")</f>
        <v>0</v>
      </c>
      <c r="AO34" s="61">
        <f t="shared" ref="AO34" si="54">SUM(C35,F35,I35,L35,O35,R35,U35,X35,AA35,AD35,AG35)</f>
        <v>1</v>
      </c>
      <c r="AP34" s="64">
        <f t="shared" ref="AP34" si="55">SUM(E35,H35,K35,N35,Q35,T35,W35,Z35,AC35,AF35,AI35)</f>
        <v>1</v>
      </c>
      <c r="AQ34" s="67">
        <f t="shared" ref="AQ34" si="56">SUM(AO34-AP34)</f>
        <v>0</v>
      </c>
      <c r="AR34" s="76"/>
    </row>
    <row r="35" spans="2:44" ht="27" customHeight="1">
      <c r="B35" s="80"/>
      <c r="C35" s="11"/>
      <c r="D35" s="13"/>
      <c r="E35" s="14"/>
      <c r="F35" s="11">
        <v>1</v>
      </c>
      <c r="G35" s="13" t="s">
        <v>45</v>
      </c>
      <c r="H35" s="14">
        <v>1</v>
      </c>
      <c r="I35" s="11"/>
      <c r="J35" s="13"/>
      <c r="K35" s="14"/>
      <c r="L35" s="11"/>
      <c r="M35" s="13"/>
      <c r="N35" s="14"/>
      <c r="O35" s="11"/>
      <c r="P35" s="13"/>
      <c r="Q35" s="14"/>
      <c r="R35" s="11"/>
      <c r="S35" s="13"/>
      <c r="T35" s="14"/>
      <c r="U35" s="11"/>
      <c r="V35" s="13"/>
      <c r="W35" s="14"/>
      <c r="X35" s="11"/>
      <c r="Y35" s="13"/>
      <c r="Z35" s="14"/>
      <c r="AA35" s="11"/>
      <c r="AB35" s="13"/>
      <c r="AC35" s="13"/>
      <c r="AD35" s="32"/>
      <c r="AE35" s="21"/>
      <c r="AF35" s="21"/>
      <c r="AG35" s="11"/>
      <c r="AH35" s="13"/>
      <c r="AI35" s="16"/>
      <c r="AJ35" s="83"/>
      <c r="AK35" s="86"/>
      <c r="AL35" s="89"/>
      <c r="AM35" s="89"/>
      <c r="AN35" s="59"/>
      <c r="AO35" s="62"/>
      <c r="AP35" s="65"/>
      <c r="AQ35" s="68"/>
      <c r="AR35" s="77"/>
    </row>
    <row r="36" spans="2:44" ht="27" customHeight="1">
      <c r="B36" s="81"/>
      <c r="C36" s="24"/>
      <c r="D36" s="25"/>
      <c r="E36" s="29"/>
      <c r="F36" s="91" t="s">
        <v>48</v>
      </c>
      <c r="G36" s="92"/>
      <c r="H36" s="93"/>
      <c r="I36" s="26"/>
      <c r="J36" s="27"/>
      <c r="K36" s="28"/>
      <c r="L36" s="24"/>
      <c r="M36" s="25"/>
      <c r="N36" s="29"/>
      <c r="O36" s="26"/>
      <c r="P36" s="27"/>
      <c r="Q36" s="28"/>
      <c r="R36" s="24"/>
      <c r="S36" s="25"/>
      <c r="T36" s="29"/>
      <c r="U36" s="24"/>
      <c r="V36" s="25"/>
      <c r="W36" s="29"/>
      <c r="X36" s="34"/>
      <c r="Y36" s="35"/>
      <c r="Z36" s="50"/>
      <c r="AA36" s="34"/>
      <c r="AB36" s="35"/>
      <c r="AC36" s="35"/>
      <c r="AD36" s="33"/>
      <c r="AE36" s="22"/>
      <c r="AF36" s="22"/>
      <c r="AG36" s="24"/>
      <c r="AH36" s="25"/>
      <c r="AI36" s="30"/>
      <c r="AJ36" s="84"/>
      <c r="AK36" s="87"/>
      <c r="AL36" s="90"/>
      <c r="AM36" s="90"/>
      <c r="AN36" s="60"/>
      <c r="AO36" s="63"/>
      <c r="AP36" s="66"/>
      <c r="AQ36" s="69"/>
      <c r="AR36" s="78"/>
    </row>
    <row r="37" spans="2:44" ht="27" customHeight="1">
      <c r="B37" s="79" t="s">
        <v>32</v>
      </c>
      <c r="C37" s="11"/>
      <c r="D37" s="13"/>
      <c r="E37" s="14"/>
      <c r="F37" s="11"/>
      <c r="G37" s="13"/>
      <c r="H37" s="14"/>
      <c r="I37" s="11"/>
      <c r="J37" s="13" t="s">
        <v>1</v>
      </c>
      <c r="K37" s="14"/>
      <c r="L37" s="11"/>
      <c r="M37" s="13"/>
      <c r="N37" s="14"/>
      <c r="O37" s="11"/>
      <c r="P37" s="13"/>
      <c r="Q37" s="14"/>
      <c r="R37" s="11"/>
      <c r="S37" s="13" t="s">
        <v>3</v>
      </c>
      <c r="T37" s="14"/>
      <c r="U37" s="11"/>
      <c r="V37" s="13" t="s">
        <v>34</v>
      </c>
      <c r="W37" s="14"/>
      <c r="X37" s="11"/>
      <c r="Y37" s="13"/>
      <c r="Z37" s="14"/>
      <c r="AA37" s="11"/>
      <c r="AB37" s="13"/>
      <c r="AC37" s="13"/>
      <c r="AD37" s="11"/>
      <c r="AE37" s="13"/>
      <c r="AF37" s="13"/>
      <c r="AG37" s="47"/>
      <c r="AH37" s="48"/>
      <c r="AI37" s="48"/>
      <c r="AJ37" s="82">
        <f t="shared" si="9"/>
        <v>5</v>
      </c>
      <c r="AK37" s="85">
        <f t="shared" ref="AK37" si="57">COUNTIF(C37:AI37,"〇")</f>
        <v>1</v>
      </c>
      <c r="AL37" s="88">
        <f t="shared" ref="AL37" si="58">COUNTIF(C37:AI37,"△")</f>
        <v>1</v>
      </c>
      <c r="AM37" s="88">
        <f t="shared" ref="AM37" si="59">COUNTIF(C37:AI37,"▲")</f>
        <v>0</v>
      </c>
      <c r="AN37" s="58">
        <f t="shared" ref="AN37" si="60">COUNTIF(C37:AI37,"●")</f>
        <v>1</v>
      </c>
      <c r="AO37" s="61">
        <f t="shared" ref="AO37" si="61">SUM(C38,F38,I38,L38,O38,R38,U38,X38,AA38,AD38,AG38)</f>
        <v>3</v>
      </c>
      <c r="AP37" s="64">
        <f t="shared" ref="AP37" si="62">SUM(E38,H38,K38,N38,Q38,T38,W38,Z38,AC38,AF38,AI38)</f>
        <v>5</v>
      </c>
      <c r="AQ37" s="67">
        <f t="shared" ref="AQ37" si="63">SUM(AO37-AP37)</f>
        <v>-2</v>
      </c>
      <c r="AR37" s="70"/>
    </row>
    <row r="38" spans="2:44" ht="27" customHeight="1">
      <c r="B38" s="80"/>
      <c r="C38" s="11"/>
      <c r="D38" s="13"/>
      <c r="E38" s="14"/>
      <c r="F38" s="11"/>
      <c r="G38" s="13"/>
      <c r="H38" s="14"/>
      <c r="I38" s="11">
        <v>1</v>
      </c>
      <c r="J38" s="13" t="s">
        <v>36</v>
      </c>
      <c r="K38" s="14">
        <v>1</v>
      </c>
      <c r="L38" s="11"/>
      <c r="M38" s="13"/>
      <c r="N38" s="14"/>
      <c r="O38" s="11"/>
      <c r="P38" s="13"/>
      <c r="Q38" s="14"/>
      <c r="R38" s="11">
        <v>0</v>
      </c>
      <c r="S38" s="13" t="s">
        <v>36</v>
      </c>
      <c r="T38" s="14">
        <v>3</v>
      </c>
      <c r="U38" s="11">
        <v>2</v>
      </c>
      <c r="V38" s="13" t="s">
        <v>36</v>
      </c>
      <c r="W38" s="14">
        <v>1</v>
      </c>
      <c r="X38" s="11"/>
      <c r="Y38" s="13"/>
      <c r="Z38" s="14"/>
      <c r="AA38" s="11"/>
      <c r="AB38" s="13"/>
      <c r="AC38" s="13"/>
      <c r="AD38" s="11"/>
      <c r="AE38" s="13"/>
      <c r="AF38" s="13"/>
      <c r="AG38" s="32"/>
      <c r="AH38" s="21"/>
      <c r="AI38" s="21"/>
      <c r="AJ38" s="83"/>
      <c r="AK38" s="86"/>
      <c r="AL38" s="89"/>
      <c r="AM38" s="89"/>
      <c r="AN38" s="59"/>
      <c r="AO38" s="62"/>
      <c r="AP38" s="65"/>
      <c r="AQ38" s="68"/>
      <c r="AR38" s="71"/>
    </row>
    <row r="39" spans="2:44" ht="27" customHeight="1">
      <c r="B39" s="81"/>
      <c r="C39" s="24"/>
      <c r="D39" s="25"/>
      <c r="E39" s="25"/>
      <c r="F39" s="34"/>
      <c r="G39" s="35"/>
      <c r="H39" s="35"/>
      <c r="I39" s="73" t="s">
        <v>28</v>
      </c>
      <c r="J39" s="74"/>
      <c r="K39" s="75"/>
      <c r="L39" s="24"/>
      <c r="M39" s="25"/>
      <c r="N39" s="25"/>
      <c r="O39" s="26"/>
      <c r="P39" s="27"/>
      <c r="Q39" s="28"/>
      <c r="R39" s="26"/>
      <c r="S39" s="27"/>
      <c r="T39" s="27"/>
      <c r="U39" s="24"/>
      <c r="V39" s="25"/>
      <c r="W39" s="25"/>
      <c r="X39" s="34"/>
      <c r="Y39" s="35"/>
      <c r="Z39" s="35"/>
      <c r="AA39" s="24"/>
      <c r="AB39" s="25"/>
      <c r="AC39" s="25"/>
      <c r="AD39" s="24"/>
      <c r="AE39" s="25"/>
      <c r="AF39" s="25"/>
      <c r="AG39" s="33"/>
      <c r="AH39" s="22"/>
      <c r="AI39" s="22"/>
      <c r="AJ39" s="84"/>
      <c r="AK39" s="87"/>
      <c r="AL39" s="90"/>
      <c r="AM39" s="90"/>
      <c r="AN39" s="60"/>
      <c r="AO39" s="63"/>
      <c r="AP39" s="66"/>
      <c r="AQ39" s="69"/>
      <c r="AR39" s="72"/>
    </row>
    <row r="40" spans="2:44" ht="5.45" customHeight="1"/>
    <row r="41" spans="2:44" ht="27" customHeight="1">
      <c r="B41" s="8" t="s">
        <v>14</v>
      </c>
      <c r="C41" s="3" t="s">
        <v>20</v>
      </c>
      <c r="D41" s="3"/>
      <c r="E41" s="3"/>
      <c r="F41" s="3" t="s">
        <v>21</v>
      </c>
      <c r="G41" s="3"/>
      <c r="H41" s="3"/>
      <c r="I41" s="54" t="s">
        <v>26</v>
      </c>
      <c r="J41" s="54"/>
      <c r="K41" s="54"/>
      <c r="L41" s="54"/>
      <c r="M41" s="54"/>
      <c r="N41" s="54"/>
      <c r="O41" s="54"/>
      <c r="P41" s="8"/>
      <c r="Q41" s="8"/>
      <c r="R41" s="54" t="s">
        <v>24</v>
      </c>
      <c r="S41" s="54"/>
      <c r="T41" s="54"/>
      <c r="U41" s="54"/>
      <c r="V41" s="8"/>
      <c r="W41" s="8"/>
      <c r="AA41" s="8" t="s">
        <v>25</v>
      </c>
      <c r="AB41" s="8"/>
      <c r="AC41" s="8"/>
      <c r="AD41" s="8"/>
      <c r="AE41" s="8"/>
      <c r="AF41" s="8"/>
      <c r="AG41" s="8"/>
      <c r="AH41" s="8"/>
      <c r="AI41" s="8"/>
    </row>
    <row r="42" spans="2:44" ht="27" customHeight="1">
      <c r="B42" s="8" t="s">
        <v>11</v>
      </c>
      <c r="C42" s="8" t="s">
        <v>29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</sheetData>
  <mergeCells count="143">
    <mergeCell ref="AL2:AQ2"/>
    <mergeCell ref="B4:B6"/>
    <mergeCell ref="C4:E6"/>
    <mergeCell ref="F4:H6"/>
    <mergeCell ref="I4:K6"/>
    <mergeCell ref="L4:N6"/>
    <mergeCell ref="O4:Q6"/>
    <mergeCell ref="R4:T6"/>
    <mergeCell ref="U4:W6"/>
    <mergeCell ref="X4:Z6"/>
    <mergeCell ref="AM4:AM6"/>
    <mergeCell ref="AN4:AN6"/>
    <mergeCell ref="AO4:AO6"/>
    <mergeCell ref="AP4:AP6"/>
    <mergeCell ref="AQ4:AQ6"/>
    <mergeCell ref="B7:B9"/>
    <mergeCell ref="AJ7:AJ9"/>
    <mergeCell ref="AK7:AK9"/>
    <mergeCell ref="AL7:AL9"/>
    <mergeCell ref="AM7:AM9"/>
    <mergeCell ref="AN7:AN9"/>
    <mergeCell ref="AR4:AR6"/>
    <mergeCell ref="AA4:AC6"/>
    <mergeCell ref="AD4:AF6"/>
    <mergeCell ref="AG4:AI6"/>
    <mergeCell ref="AJ4:AJ6"/>
    <mergeCell ref="AK4:AK6"/>
    <mergeCell ref="AL4:AL6"/>
    <mergeCell ref="AO7:AO9"/>
    <mergeCell ref="AP7:AP9"/>
    <mergeCell ref="AQ7:AQ9"/>
    <mergeCell ref="AR7:AR9"/>
    <mergeCell ref="U9:W9"/>
    <mergeCell ref="X9:Z9"/>
    <mergeCell ref="AO10:AO12"/>
    <mergeCell ref="AP10:AP12"/>
    <mergeCell ref="AQ10:AQ12"/>
    <mergeCell ref="AR10:AR12"/>
    <mergeCell ref="B13:B15"/>
    <mergeCell ref="AJ13:AJ15"/>
    <mergeCell ref="AK13:AK15"/>
    <mergeCell ref="AL13:AL15"/>
    <mergeCell ref="AM13:AM15"/>
    <mergeCell ref="AN13:AN15"/>
    <mergeCell ref="AO13:AO15"/>
    <mergeCell ref="AP13:AP15"/>
    <mergeCell ref="AQ13:AQ15"/>
    <mergeCell ref="AR13:AR15"/>
    <mergeCell ref="AG15:AI15"/>
    <mergeCell ref="B10:B12"/>
    <mergeCell ref="AJ10:AJ12"/>
    <mergeCell ref="AK10:AK12"/>
    <mergeCell ref="AL10:AL12"/>
    <mergeCell ref="AM10:AM12"/>
    <mergeCell ref="AN10:AN12"/>
    <mergeCell ref="AD12:AF12"/>
    <mergeCell ref="AR16:AR18"/>
    <mergeCell ref="B19:B21"/>
    <mergeCell ref="AJ19:AJ21"/>
    <mergeCell ref="AK19:AK21"/>
    <mergeCell ref="AL19:AL21"/>
    <mergeCell ref="AM19:AM21"/>
    <mergeCell ref="AN19:AN21"/>
    <mergeCell ref="AO19:AO21"/>
    <mergeCell ref="AP19:AP21"/>
    <mergeCell ref="AQ19:AQ21"/>
    <mergeCell ref="AR19:AR21"/>
    <mergeCell ref="B16:B18"/>
    <mergeCell ref="AJ16:AJ18"/>
    <mergeCell ref="AK16:AK18"/>
    <mergeCell ref="AL16:AL18"/>
    <mergeCell ref="AM16:AM18"/>
    <mergeCell ref="AN16:AN18"/>
    <mergeCell ref="AO16:AO18"/>
    <mergeCell ref="AP16:AP18"/>
    <mergeCell ref="AQ16:AQ18"/>
    <mergeCell ref="B22:B24"/>
    <mergeCell ref="AJ22:AJ24"/>
    <mergeCell ref="AK22:AK24"/>
    <mergeCell ref="AL22:AL24"/>
    <mergeCell ref="AM22:AM24"/>
    <mergeCell ref="AR25:AR27"/>
    <mergeCell ref="B28:B30"/>
    <mergeCell ref="AJ28:AJ30"/>
    <mergeCell ref="AK28:AK30"/>
    <mergeCell ref="AL28:AL30"/>
    <mergeCell ref="AM28:AM30"/>
    <mergeCell ref="AN22:AN24"/>
    <mergeCell ref="AO22:AO24"/>
    <mergeCell ref="AP22:AP24"/>
    <mergeCell ref="AQ22:AQ24"/>
    <mergeCell ref="AR22:AR24"/>
    <mergeCell ref="B25:B27"/>
    <mergeCell ref="AJ25:AJ27"/>
    <mergeCell ref="AK25:AK27"/>
    <mergeCell ref="AL25:AL27"/>
    <mergeCell ref="AM25:AM27"/>
    <mergeCell ref="C27:E27"/>
    <mergeCell ref="C30:E30"/>
    <mergeCell ref="B37:B39"/>
    <mergeCell ref="AJ37:AJ39"/>
    <mergeCell ref="AK37:AK39"/>
    <mergeCell ref="AL37:AL39"/>
    <mergeCell ref="AM37:AM39"/>
    <mergeCell ref="AN31:AN33"/>
    <mergeCell ref="AO31:AO33"/>
    <mergeCell ref="AP31:AP33"/>
    <mergeCell ref="AQ31:AQ33"/>
    <mergeCell ref="B34:B36"/>
    <mergeCell ref="AJ34:AJ36"/>
    <mergeCell ref="AK34:AK36"/>
    <mergeCell ref="AL34:AL36"/>
    <mergeCell ref="AM34:AM36"/>
    <mergeCell ref="B31:B33"/>
    <mergeCell ref="AJ31:AJ33"/>
    <mergeCell ref="AK31:AK33"/>
    <mergeCell ref="AL31:AL33"/>
    <mergeCell ref="AM31:AM33"/>
    <mergeCell ref="F36:H36"/>
    <mergeCell ref="I41:O41"/>
    <mergeCell ref="R41:U41"/>
    <mergeCell ref="AA27:AC27"/>
    <mergeCell ref="AN37:AN39"/>
    <mergeCell ref="AO37:AO39"/>
    <mergeCell ref="AP37:AP39"/>
    <mergeCell ref="AQ37:AQ39"/>
    <mergeCell ref="AR37:AR39"/>
    <mergeCell ref="I39:K39"/>
    <mergeCell ref="AN34:AN36"/>
    <mergeCell ref="AO34:AO36"/>
    <mergeCell ref="AP34:AP36"/>
    <mergeCell ref="AQ34:AQ36"/>
    <mergeCell ref="AR34:AR36"/>
    <mergeCell ref="AR31:AR33"/>
    <mergeCell ref="AN28:AN30"/>
    <mergeCell ref="AO28:AO30"/>
    <mergeCell ref="AP28:AP30"/>
    <mergeCell ref="AQ28:AQ30"/>
    <mergeCell ref="AR28:AR30"/>
    <mergeCell ref="AN25:AN27"/>
    <mergeCell ref="AO25:AO27"/>
    <mergeCell ref="AP25:AP27"/>
    <mergeCell ref="AQ25:AQ27"/>
  </mergeCells>
  <phoneticPr fontId="1"/>
  <pageMargins left="7.874015748031496E-2" right="0" top="0.39370078740157483" bottom="0" header="0.27559055118110237" footer="0.43307086614173229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2"/>
  <sheetViews>
    <sheetView zoomScale="50" zoomScaleNormal="50" zoomScaleSheetLayoutView="50" workbookViewId="0">
      <pane ySplit="6" topLeftCell="A7" activePane="bottomLeft" state="frozen"/>
      <selection pane="bottomLeft" activeCell="M30" sqref="M30"/>
    </sheetView>
  </sheetViews>
  <sheetFormatPr defaultRowHeight="13.5"/>
  <cols>
    <col min="1" max="1" width="10.75" customWidth="1"/>
    <col min="2" max="2" width="19" customWidth="1"/>
    <col min="3" max="8" width="5.75" customWidth="1"/>
    <col min="9" max="11" width="5.75" hidden="1" customWidth="1"/>
    <col min="12" max="14" width="5.75" customWidth="1"/>
    <col min="15" max="17" width="5.75" hidden="1" customWidth="1"/>
    <col min="18" max="35" width="5.75" customWidth="1"/>
    <col min="36" max="36" width="10.75" customWidth="1"/>
    <col min="37" max="40" width="8.75" customWidth="1"/>
    <col min="41" max="44" width="10.75" customWidth="1"/>
  </cols>
  <sheetData>
    <row r="1" spans="2:44" ht="45" customHeight="1"/>
    <row r="2" spans="2:44" ht="27" customHeight="1">
      <c r="B2" s="4" t="s">
        <v>43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AJ2" s="6"/>
      <c r="AK2" s="2"/>
      <c r="AL2" s="128"/>
      <c r="AM2" s="128"/>
      <c r="AN2" s="128"/>
      <c r="AO2" s="128"/>
      <c r="AP2" s="128"/>
      <c r="AQ2" s="128"/>
      <c r="AR2" s="7"/>
    </row>
    <row r="3" spans="2:44" ht="9.6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5"/>
      <c r="Q3" s="15"/>
      <c r="R3" s="5"/>
      <c r="S3" s="5"/>
      <c r="T3" s="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2:44" ht="25.9" customHeight="1">
      <c r="B4" s="129"/>
      <c r="C4" s="104" t="s">
        <v>16</v>
      </c>
      <c r="D4" s="105"/>
      <c r="E4" s="106"/>
      <c r="F4" s="132" t="s">
        <v>19</v>
      </c>
      <c r="G4" s="133"/>
      <c r="H4" s="134"/>
      <c r="I4" s="104" t="s">
        <v>18</v>
      </c>
      <c r="J4" s="105"/>
      <c r="K4" s="106"/>
      <c r="L4" s="104" t="s">
        <v>17</v>
      </c>
      <c r="M4" s="105"/>
      <c r="N4" s="106"/>
      <c r="O4" s="104" t="s">
        <v>30</v>
      </c>
      <c r="P4" s="105"/>
      <c r="Q4" s="106"/>
      <c r="R4" s="104" t="s">
        <v>10</v>
      </c>
      <c r="S4" s="105"/>
      <c r="T4" s="106"/>
      <c r="U4" s="104" t="s">
        <v>4</v>
      </c>
      <c r="V4" s="105"/>
      <c r="W4" s="106"/>
      <c r="X4" s="104" t="s">
        <v>12</v>
      </c>
      <c r="Y4" s="105"/>
      <c r="Z4" s="106"/>
      <c r="AA4" s="104" t="s">
        <v>23</v>
      </c>
      <c r="AB4" s="105"/>
      <c r="AC4" s="106"/>
      <c r="AD4" s="104" t="s">
        <v>31</v>
      </c>
      <c r="AE4" s="105"/>
      <c r="AF4" s="106"/>
      <c r="AG4" s="104" t="s">
        <v>32</v>
      </c>
      <c r="AH4" s="105"/>
      <c r="AI4" s="113"/>
      <c r="AJ4" s="116" t="s">
        <v>5</v>
      </c>
      <c r="AK4" s="119" t="s">
        <v>0</v>
      </c>
      <c r="AL4" s="122" t="s">
        <v>1</v>
      </c>
      <c r="AM4" s="122" t="s">
        <v>2</v>
      </c>
      <c r="AN4" s="141" t="s">
        <v>3</v>
      </c>
      <c r="AO4" s="101" t="s">
        <v>6</v>
      </c>
      <c r="AP4" s="144" t="s">
        <v>7</v>
      </c>
      <c r="AQ4" s="147" t="s">
        <v>9</v>
      </c>
      <c r="AR4" s="101" t="s">
        <v>8</v>
      </c>
    </row>
    <row r="5" spans="2:44" ht="25.9" customHeight="1">
      <c r="B5" s="130"/>
      <c r="C5" s="107"/>
      <c r="D5" s="108"/>
      <c r="E5" s="109"/>
      <c r="F5" s="135"/>
      <c r="G5" s="136"/>
      <c r="H5" s="137"/>
      <c r="I5" s="107"/>
      <c r="J5" s="108"/>
      <c r="K5" s="109"/>
      <c r="L5" s="107"/>
      <c r="M5" s="108"/>
      <c r="N5" s="109"/>
      <c r="O5" s="107"/>
      <c r="P5" s="108"/>
      <c r="Q5" s="109"/>
      <c r="R5" s="107"/>
      <c r="S5" s="108"/>
      <c r="T5" s="109"/>
      <c r="U5" s="107"/>
      <c r="V5" s="108"/>
      <c r="W5" s="109"/>
      <c r="X5" s="107"/>
      <c r="Y5" s="108"/>
      <c r="Z5" s="109"/>
      <c r="AA5" s="107"/>
      <c r="AB5" s="108"/>
      <c r="AC5" s="109"/>
      <c r="AD5" s="107"/>
      <c r="AE5" s="108"/>
      <c r="AF5" s="109"/>
      <c r="AG5" s="107"/>
      <c r="AH5" s="108"/>
      <c r="AI5" s="114"/>
      <c r="AJ5" s="117"/>
      <c r="AK5" s="120"/>
      <c r="AL5" s="123"/>
      <c r="AM5" s="123"/>
      <c r="AN5" s="142"/>
      <c r="AO5" s="102"/>
      <c r="AP5" s="145"/>
      <c r="AQ5" s="148"/>
      <c r="AR5" s="102"/>
    </row>
    <row r="6" spans="2:44" ht="25.9" customHeight="1" thickBot="1">
      <c r="B6" s="131"/>
      <c r="C6" s="110"/>
      <c r="D6" s="111"/>
      <c r="E6" s="112"/>
      <c r="F6" s="138"/>
      <c r="G6" s="139"/>
      <c r="H6" s="140"/>
      <c r="I6" s="110"/>
      <c r="J6" s="111"/>
      <c r="K6" s="112"/>
      <c r="L6" s="110"/>
      <c r="M6" s="111"/>
      <c r="N6" s="112"/>
      <c r="O6" s="110"/>
      <c r="P6" s="111"/>
      <c r="Q6" s="112"/>
      <c r="R6" s="110"/>
      <c r="S6" s="111"/>
      <c r="T6" s="112"/>
      <c r="U6" s="110"/>
      <c r="V6" s="111"/>
      <c r="W6" s="112"/>
      <c r="X6" s="110"/>
      <c r="Y6" s="111"/>
      <c r="Z6" s="112"/>
      <c r="AA6" s="110"/>
      <c r="AB6" s="111"/>
      <c r="AC6" s="112"/>
      <c r="AD6" s="110"/>
      <c r="AE6" s="111"/>
      <c r="AF6" s="112"/>
      <c r="AG6" s="110"/>
      <c r="AH6" s="111"/>
      <c r="AI6" s="115"/>
      <c r="AJ6" s="118"/>
      <c r="AK6" s="121"/>
      <c r="AL6" s="124"/>
      <c r="AM6" s="124"/>
      <c r="AN6" s="143"/>
      <c r="AO6" s="103"/>
      <c r="AP6" s="146"/>
      <c r="AQ6" s="149"/>
      <c r="AR6" s="103"/>
    </row>
    <row r="7" spans="2:44" ht="27" customHeight="1" thickTop="1">
      <c r="B7" s="79" t="s">
        <v>15</v>
      </c>
      <c r="C7" s="32"/>
      <c r="D7" s="17"/>
      <c r="E7" s="18"/>
      <c r="F7" s="11"/>
      <c r="G7" s="19" t="s">
        <v>35</v>
      </c>
      <c r="H7" s="14"/>
      <c r="I7" s="11"/>
      <c r="J7" s="19"/>
      <c r="K7" s="14"/>
      <c r="L7" s="11"/>
      <c r="M7" s="19" t="s">
        <v>3</v>
      </c>
      <c r="N7" s="14"/>
      <c r="O7" s="11"/>
      <c r="P7" s="19"/>
      <c r="Q7" s="14"/>
      <c r="R7" s="11"/>
      <c r="S7" s="19" t="s">
        <v>35</v>
      </c>
      <c r="T7" s="14"/>
      <c r="U7" s="11"/>
      <c r="V7" s="19" t="s">
        <v>35</v>
      </c>
      <c r="W7" s="14"/>
      <c r="X7" s="11"/>
      <c r="Y7" s="19" t="s">
        <v>35</v>
      </c>
      <c r="Z7" s="14"/>
      <c r="AA7" s="11"/>
      <c r="AB7" s="19"/>
      <c r="AC7" s="13"/>
      <c r="AD7" s="20"/>
      <c r="AE7" s="19"/>
      <c r="AF7" s="13"/>
      <c r="AG7" s="20"/>
      <c r="AH7" s="19"/>
      <c r="AI7" s="16"/>
      <c r="AJ7" s="82">
        <f>IF(COUNTIF(C7:AI7,"?")=0,"",COUNTIF(C7:AI7,"〇")*3+COUNTIF(C7:AI7,"△")*2+COUNTIF(C7:AI7,"▲")*1)</f>
        <v>0</v>
      </c>
      <c r="AK7" s="98">
        <f>COUNTIF(C7:AI7,"〇")</f>
        <v>0</v>
      </c>
      <c r="AL7" s="99">
        <f>COUNTIF(C7:AI7,"△")</f>
        <v>0</v>
      </c>
      <c r="AM7" s="99">
        <f>COUNTIF(C7:AI7,"▲")</f>
        <v>0</v>
      </c>
      <c r="AN7" s="100">
        <f>COUNTIF(C7:AI7,"●")</f>
        <v>5</v>
      </c>
      <c r="AO7" s="125">
        <f>SUM(C8,F8,I8,L8,O8,R8,U8,X8,AA8,AD8,AG8)</f>
        <v>1</v>
      </c>
      <c r="AP7" s="126">
        <f>SUM(E8,H8,K8,N8,Q8,T8,W8,Z8,AC8,AF8,AI8)</f>
        <v>20</v>
      </c>
      <c r="AQ7" s="127">
        <f>SUM(AO7-AP7)</f>
        <v>-19</v>
      </c>
      <c r="AR7" s="76"/>
    </row>
    <row r="8" spans="2:44" ht="27" customHeight="1">
      <c r="B8" s="80"/>
      <c r="C8" s="32"/>
      <c r="D8" s="21"/>
      <c r="E8" s="18"/>
      <c r="F8" s="11">
        <v>0</v>
      </c>
      <c r="G8" s="13" t="s">
        <v>59</v>
      </c>
      <c r="H8" s="14">
        <v>4</v>
      </c>
      <c r="I8" s="11"/>
      <c r="J8" s="13"/>
      <c r="K8" s="14"/>
      <c r="L8" s="11">
        <v>0</v>
      </c>
      <c r="M8" s="13" t="s">
        <v>36</v>
      </c>
      <c r="N8" s="14">
        <v>4</v>
      </c>
      <c r="O8" s="11"/>
      <c r="P8" s="13"/>
      <c r="Q8" s="14"/>
      <c r="R8" s="11">
        <v>1</v>
      </c>
      <c r="S8" s="13" t="s">
        <v>57</v>
      </c>
      <c r="T8" s="14">
        <v>2</v>
      </c>
      <c r="U8" s="11">
        <v>0</v>
      </c>
      <c r="V8" s="13" t="s">
        <v>52</v>
      </c>
      <c r="W8" s="14">
        <v>4</v>
      </c>
      <c r="X8" s="11">
        <v>0</v>
      </c>
      <c r="Y8" s="13" t="s">
        <v>59</v>
      </c>
      <c r="Z8" s="14">
        <v>6</v>
      </c>
      <c r="AA8" s="11"/>
      <c r="AB8" s="13"/>
      <c r="AC8" s="13"/>
      <c r="AD8" s="11"/>
      <c r="AE8" s="13"/>
      <c r="AF8" s="13"/>
      <c r="AG8" s="11"/>
      <c r="AH8" s="13"/>
      <c r="AI8" s="16"/>
      <c r="AJ8" s="83"/>
      <c r="AK8" s="86"/>
      <c r="AL8" s="89"/>
      <c r="AM8" s="89"/>
      <c r="AN8" s="59"/>
      <c r="AO8" s="62"/>
      <c r="AP8" s="65"/>
      <c r="AQ8" s="68"/>
      <c r="AR8" s="77"/>
    </row>
    <row r="9" spans="2:44" ht="27" customHeight="1">
      <c r="B9" s="81"/>
      <c r="C9" s="33"/>
      <c r="D9" s="22"/>
      <c r="E9" s="23"/>
      <c r="F9" s="24"/>
      <c r="G9" s="25"/>
      <c r="H9" s="25"/>
      <c r="I9" s="24"/>
      <c r="J9" s="25"/>
      <c r="K9" s="25"/>
      <c r="L9" s="26"/>
      <c r="M9" s="27"/>
      <c r="N9" s="28"/>
      <c r="O9" s="24"/>
      <c r="P9" s="25"/>
      <c r="Q9" s="29"/>
      <c r="R9" s="24"/>
      <c r="S9" s="25"/>
      <c r="T9" s="29"/>
      <c r="U9" s="24"/>
      <c r="V9" s="25"/>
      <c r="W9" s="29"/>
      <c r="X9" s="24"/>
      <c r="Y9" s="25"/>
      <c r="Z9" s="29"/>
      <c r="AA9" s="24"/>
      <c r="AB9" s="25"/>
      <c r="AC9" s="25"/>
      <c r="AD9" s="24"/>
      <c r="AE9" s="25"/>
      <c r="AF9" s="25"/>
      <c r="AG9" s="24"/>
      <c r="AH9" s="25"/>
      <c r="AI9" s="30"/>
      <c r="AJ9" s="84"/>
      <c r="AK9" s="86"/>
      <c r="AL9" s="89"/>
      <c r="AM9" s="89"/>
      <c r="AN9" s="59"/>
      <c r="AO9" s="62"/>
      <c r="AP9" s="65"/>
      <c r="AQ9" s="68"/>
      <c r="AR9" s="78"/>
    </row>
    <row r="10" spans="2:44" ht="27" customHeight="1">
      <c r="B10" s="79" t="s">
        <v>19</v>
      </c>
      <c r="C10" s="11"/>
      <c r="D10" s="31" t="s">
        <v>51</v>
      </c>
      <c r="E10" s="13"/>
      <c r="F10" s="32"/>
      <c r="G10" s="21"/>
      <c r="H10" s="21"/>
      <c r="I10" s="11"/>
      <c r="J10" s="13"/>
      <c r="K10" s="14"/>
      <c r="L10" s="11"/>
      <c r="M10" s="13"/>
      <c r="N10" s="14"/>
      <c r="O10" s="11"/>
      <c r="P10" s="13"/>
      <c r="Q10" s="14"/>
      <c r="R10" s="11"/>
      <c r="S10" s="13" t="s">
        <v>51</v>
      </c>
      <c r="T10" s="14"/>
      <c r="U10" s="11"/>
      <c r="V10" s="13" t="s">
        <v>51</v>
      </c>
      <c r="W10" s="14"/>
      <c r="X10" s="11"/>
      <c r="Y10" s="13"/>
      <c r="Z10" s="14"/>
      <c r="AA10" s="11"/>
      <c r="AB10" s="13"/>
      <c r="AC10" s="13"/>
      <c r="AD10" s="11"/>
      <c r="AE10" s="13" t="s">
        <v>35</v>
      </c>
      <c r="AF10" s="13"/>
      <c r="AG10" s="11"/>
      <c r="AH10" s="13"/>
      <c r="AI10" s="16"/>
      <c r="AJ10" s="82">
        <f>IF(COUNTIF(C10:AI10,"?")=0,"",COUNTIF(C10:AI10,"〇")*3+COUNTIF(C10:AI10,"△")*2+COUNTIF(C10:AI10,"▲")*1)</f>
        <v>9</v>
      </c>
      <c r="AK10" s="85">
        <f>COUNTIF(C10:AI10,"〇")</f>
        <v>3</v>
      </c>
      <c r="AL10" s="88">
        <f>COUNTIF(C10:AI10,"△")</f>
        <v>0</v>
      </c>
      <c r="AM10" s="88">
        <f>COUNTIF(C10:AI10,"▲")</f>
        <v>0</v>
      </c>
      <c r="AN10" s="58">
        <f>COUNTIF(C10:AI10,"●")</f>
        <v>1</v>
      </c>
      <c r="AO10" s="61">
        <f>SUM(C11,F11,I11,L11,O11,R11,U11,X11,AA11,AD11,AG11)</f>
        <v>7</v>
      </c>
      <c r="AP10" s="64">
        <f>SUM(E11,H11,K11,N11,Q11,T11,W11,Z11,AC11,AF11,AI11)</f>
        <v>2</v>
      </c>
      <c r="AQ10" s="67">
        <f>SUM(AO10-AP10)</f>
        <v>5</v>
      </c>
      <c r="AR10" s="70"/>
    </row>
    <row r="11" spans="2:44" ht="27" customHeight="1">
      <c r="B11" s="80"/>
      <c r="C11" s="11">
        <v>4</v>
      </c>
      <c r="D11" s="13" t="s">
        <v>59</v>
      </c>
      <c r="E11" s="13">
        <v>0</v>
      </c>
      <c r="F11" s="32"/>
      <c r="G11" s="21"/>
      <c r="H11" s="21"/>
      <c r="I11" s="11"/>
      <c r="J11" s="13"/>
      <c r="K11" s="14"/>
      <c r="L11" s="11"/>
      <c r="M11" s="13"/>
      <c r="N11" s="14"/>
      <c r="O11" s="11"/>
      <c r="P11" s="13"/>
      <c r="Q11" s="14"/>
      <c r="R11" s="11">
        <v>2</v>
      </c>
      <c r="S11" s="13" t="s">
        <v>50</v>
      </c>
      <c r="T11" s="14">
        <v>0</v>
      </c>
      <c r="U11" s="11">
        <v>1</v>
      </c>
      <c r="V11" s="13" t="s">
        <v>50</v>
      </c>
      <c r="W11" s="14">
        <v>0</v>
      </c>
      <c r="X11" s="11"/>
      <c r="Y11" s="13"/>
      <c r="Z11" s="14"/>
      <c r="AA11" s="11"/>
      <c r="AB11" s="13"/>
      <c r="AC11" s="13"/>
      <c r="AD11" s="11">
        <v>0</v>
      </c>
      <c r="AE11" s="13" t="s">
        <v>50</v>
      </c>
      <c r="AF11" s="13">
        <v>2</v>
      </c>
      <c r="AG11" s="11"/>
      <c r="AH11" s="13"/>
      <c r="AI11" s="16"/>
      <c r="AJ11" s="83"/>
      <c r="AK11" s="86"/>
      <c r="AL11" s="89"/>
      <c r="AM11" s="89"/>
      <c r="AN11" s="59"/>
      <c r="AO11" s="62"/>
      <c r="AP11" s="65"/>
      <c r="AQ11" s="68"/>
      <c r="AR11" s="71"/>
    </row>
    <row r="12" spans="2:44" ht="27" customHeight="1">
      <c r="B12" s="81"/>
      <c r="C12" s="24"/>
      <c r="D12" s="25"/>
      <c r="E12" s="29"/>
      <c r="F12" s="33"/>
      <c r="G12" s="22"/>
      <c r="H12" s="23"/>
      <c r="I12" s="24"/>
      <c r="J12" s="25"/>
      <c r="K12" s="29"/>
      <c r="L12" s="24"/>
      <c r="M12" s="25"/>
      <c r="N12" s="29"/>
      <c r="O12" s="26"/>
      <c r="P12" s="27"/>
      <c r="Q12" s="28"/>
      <c r="R12" s="26"/>
      <c r="S12" s="27"/>
      <c r="T12" s="28"/>
      <c r="U12" s="24"/>
      <c r="V12" s="25"/>
      <c r="W12" s="29"/>
      <c r="X12" s="24"/>
      <c r="Y12" s="25"/>
      <c r="Z12" s="29"/>
      <c r="AA12" s="34"/>
      <c r="AB12" s="35"/>
      <c r="AC12" s="35"/>
      <c r="AD12" s="34"/>
      <c r="AE12" s="35"/>
      <c r="AF12" s="35"/>
      <c r="AG12" s="34"/>
      <c r="AH12" s="35"/>
      <c r="AI12" s="36"/>
      <c r="AJ12" s="84"/>
      <c r="AK12" s="87"/>
      <c r="AL12" s="90"/>
      <c r="AM12" s="90"/>
      <c r="AN12" s="60"/>
      <c r="AO12" s="63"/>
      <c r="AP12" s="66"/>
      <c r="AQ12" s="69"/>
      <c r="AR12" s="72"/>
    </row>
    <row r="13" spans="2:44" ht="27" hidden="1" customHeight="1">
      <c r="B13" s="79" t="s">
        <v>22</v>
      </c>
      <c r="C13" s="11"/>
      <c r="D13" s="31"/>
      <c r="E13" s="14"/>
      <c r="F13" s="11"/>
      <c r="G13" s="13"/>
      <c r="H13" s="14"/>
      <c r="I13" s="32"/>
      <c r="J13" s="21"/>
      <c r="K13" s="18"/>
      <c r="L13" s="11"/>
      <c r="M13" s="13"/>
      <c r="N13" s="14"/>
      <c r="O13" s="11"/>
      <c r="P13" s="13"/>
      <c r="Q13" s="14"/>
      <c r="R13" s="11"/>
      <c r="S13" s="13"/>
      <c r="T13" s="14"/>
      <c r="U13" s="11"/>
      <c r="V13" s="13"/>
      <c r="W13" s="14"/>
      <c r="X13" s="11"/>
      <c r="Y13" s="13"/>
      <c r="Z13" s="14"/>
      <c r="AA13" s="11"/>
      <c r="AB13" s="13"/>
      <c r="AC13" s="13"/>
      <c r="AD13" s="11"/>
      <c r="AE13" s="13"/>
      <c r="AF13" s="13"/>
      <c r="AG13" s="11"/>
      <c r="AH13" s="13"/>
      <c r="AI13" s="16"/>
      <c r="AJ13" s="82" t="str">
        <f t="shared" ref="AJ13" si="0">IF(COUNTIF(C13:AI13,"?")=0,"",COUNTIF(C13:AI13,"〇")*3+COUNTIF(C13:AI13,"△")*2+COUNTIF(C13:AI13,"▲")*1)</f>
        <v/>
      </c>
      <c r="AK13" s="85">
        <f>COUNTIF(C13:AI13,"〇")</f>
        <v>0</v>
      </c>
      <c r="AL13" s="88">
        <f>COUNTIF(C13:AI13,"△")</f>
        <v>0</v>
      </c>
      <c r="AM13" s="88">
        <f>COUNTIF(C13:AI13,"▲")</f>
        <v>0</v>
      </c>
      <c r="AN13" s="58">
        <f>COUNTIF(C13:AI13,"●")</f>
        <v>0</v>
      </c>
      <c r="AO13" s="61">
        <f>SUM(C14,F14,I14,L14,O14,R14,U14,X14,AA14,AD14,AG14)</f>
        <v>0</v>
      </c>
      <c r="AP13" s="64">
        <f>SUM(E14,H14,K14,N14,Q14,T14,W14,Z14,AC14,AF14,AI14)</f>
        <v>0</v>
      </c>
      <c r="AQ13" s="67">
        <f t="shared" ref="AQ13" si="1">SUM(AO13-AP13)</f>
        <v>0</v>
      </c>
      <c r="AR13" s="94"/>
    </row>
    <row r="14" spans="2:44" ht="27" hidden="1" customHeight="1">
      <c r="B14" s="80"/>
      <c r="C14" s="11"/>
      <c r="D14" s="13"/>
      <c r="E14" s="14"/>
      <c r="F14" s="11"/>
      <c r="G14" s="13"/>
      <c r="H14" s="14"/>
      <c r="I14" s="32"/>
      <c r="J14" s="21"/>
      <c r="K14" s="18"/>
      <c r="L14" s="11"/>
      <c r="M14" s="13"/>
      <c r="N14" s="14"/>
      <c r="O14" s="11"/>
      <c r="P14" s="13"/>
      <c r="Q14" s="14"/>
      <c r="R14" s="11"/>
      <c r="S14" s="13"/>
      <c r="T14" s="14"/>
      <c r="U14" s="11"/>
      <c r="V14" s="13"/>
      <c r="W14" s="14"/>
      <c r="X14" s="11"/>
      <c r="Y14" s="13"/>
      <c r="Z14" s="14"/>
      <c r="AA14" s="11"/>
      <c r="AB14" s="13"/>
      <c r="AC14" s="13"/>
      <c r="AD14" s="11"/>
      <c r="AE14" s="13"/>
      <c r="AF14" s="13"/>
      <c r="AG14" s="11"/>
      <c r="AH14" s="13"/>
      <c r="AI14" s="16"/>
      <c r="AJ14" s="83"/>
      <c r="AK14" s="86"/>
      <c r="AL14" s="89"/>
      <c r="AM14" s="89"/>
      <c r="AN14" s="59"/>
      <c r="AO14" s="62"/>
      <c r="AP14" s="65"/>
      <c r="AQ14" s="68"/>
      <c r="AR14" s="95"/>
    </row>
    <row r="15" spans="2:44" ht="27" hidden="1" customHeight="1">
      <c r="B15" s="81"/>
      <c r="C15" s="24"/>
      <c r="D15" s="25"/>
      <c r="E15" s="25"/>
      <c r="F15" s="24"/>
      <c r="G15" s="25"/>
      <c r="H15" s="25"/>
      <c r="I15" s="33"/>
      <c r="J15" s="22"/>
      <c r="K15" s="23"/>
      <c r="L15" s="24"/>
      <c r="M15" s="25"/>
      <c r="N15" s="25"/>
      <c r="O15" s="24"/>
      <c r="P15" s="25"/>
      <c r="Q15" s="25"/>
      <c r="R15" s="24"/>
      <c r="S15" s="25"/>
      <c r="T15" s="25"/>
      <c r="U15" s="24"/>
      <c r="V15" s="25"/>
      <c r="W15" s="25"/>
      <c r="X15" s="24"/>
      <c r="Y15" s="25"/>
      <c r="Z15" s="29"/>
      <c r="AA15" s="26"/>
      <c r="AB15" s="27"/>
      <c r="AC15" s="27"/>
      <c r="AD15" s="26"/>
      <c r="AE15" s="27"/>
      <c r="AF15" s="27"/>
      <c r="AG15" s="73"/>
      <c r="AH15" s="74"/>
      <c r="AI15" s="97"/>
      <c r="AJ15" s="84"/>
      <c r="AK15" s="87"/>
      <c r="AL15" s="90"/>
      <c r="AM15" s="90"/>
      <c r="AN15" s="60"/>
      <c r="AO15" s="63"/>
      <c r="AP15" s="66"/>
      <c r="AQ15" s="69"/>
      <c r="AR15" s="96"/>
    </row>
    <row r="16" spans="2:44" ht="27" customHeight="1">
      <c r="B16" s="79" t="s">
        <v>17</v>
      </c>
      <c r="C16" s="11"/>
      <c r="D16" s="31" t="s">
        <v>34</v>
      </c>
      <c r="E16" s="14"/>
      <c r="F16" s="11"/>
      <c r="G16" s="13"/>
      <c r="H16" s="14"/>
      <c r="I16" s="11"/>
      <c r="J16" s="13"/>
      <c r="K16" s="14"/>
      <c r="L16" s="32"/>
      <c r="M16" s="21"/>
      <c r="N16" s="18"/>
      <c r="O16" s="11"/>
      <c r="P16" s="13"/>
      <c r="Q16" s="14"/>
      <c r="R16" s="11"/>
      <c r="S16" s="13"/>
      <c r="T16" s="14"/>
      <c r="U16" s="11"/>
      <c r="V16" s="13"/>
      <c r="W16" s="14"/>
      <c r="X16" s="11"/>
      <c r="Y16" s="13"/>
      <c r="Z16" s="14"/>
      <c r="AA16" s="11"/>
      <c r="AB16" s="13"/>
      <c r="AC16" s="13"/>
      <c r="AD16" s="11"/>
      <c r="AE16" s="13"/>
      <c r="AF16" s="13"/>
      <c r="AG16" s="11"/>
      <c r="AH16" s="13"/>
      <c r="AI16" s="16"/>
      <c r="AJ16" s="82">
        <f>IF(COUNTIF(C16:AI16,"?")=0,"",COUNTIF(C16:AI16,"〇")*3+COUNTIF(C16:AI16,"△")*2+COUNTIF(C16:AI16,"▲")*1)</f>
        <v>3</v>
      </c>
      <c r="AK16" s="85">
        <f>COUNTIF(C16:AI16,"〇")</f>
        <v>1</v>
      </c>
      <c r="AL16" s="88">
        <f>COUNTIF(C16:AI16,"△")</f>
        <v>0</v>
      </c>
      <c r="AM16" s="88">
        <f>COUNTIF(C16:AI16,"▲")</f>
        <v>0</v>
      </c>
      <c r="AN16" s="58">
        <f>COUNTIF(C16:AI16,"●")</f>
        <v>0</v>
      </c>
      <c r="AO16" s="61">
        <f>SUM(C17,F17,I17,L17,O17,R17,U17,X17,AA17,AD17,AG17)</f>
        <v>4</v>
      </c>
      <c r="AP16" s="64">
        <f>SUM(E17,H17,K17,N17,Q17,T17,W17,Z17,AC17,AF17,AI17)</f>
        <v>0</v>
      </c>
      <c r="AQ16" s="67">
        <f t="shared" ref="AQ16" si="2">SUM(AO16-AP16)</f>
        <v>4</v>
      </c>
      <c r="AR16" s="76"/>
    </row>
    <row r="17" spans="2:44" ht="27" customHeight="1">
      <c r="B17" s="80"/>
      <c r="C17" s="11">
        <v>4</v>
      </c>
      <c r="D17" s="13" t="s">
        <v>36</v>
      </c>
      <c r="E17" s="14">
        <v>0</v>
      </c>
      <c r="F17" s="11"/>
      <c r="G17" s="13"/>
      <c r="H17" s="14"/>
      <c r="I17" s="11"/>
      <c r="J17" s="13"/>
      <c r="K17" s="14"/>
      <c r="L17" s="32"/>
      <c r="M17" s="21"/>
      <c r="N17" s="18"/>
      <c r="O17" s="11"/>
      <c r="P17" s="13"/>
      <c r="Q17" s="14"/>
      <c r="R17" s="11"/>
      <c r="S17" s="13"/>
      <c r="T17" s="14"/>
      <c r="U17" s="11"/>
      <c r="V17" s="13"/>
      <c r="W17" s="14"/>
      <c r="X17" s="11"/>
      <c r="Y17" s="13"/>
      <c r="Z17" s="14"/>
      <c r="AA17" s="11"/>
      <c r="AB17" s="13"/>
      <c r="AC17" s="13"/>
      <c r="AD17" s="11"/>
      <c r="AE17" s="13"/>
      <c r="AF17" s="13"/>
      <c r="AG17" s="11"/>
      <c r="AH17" s="13"/>
      <c r="AI17" s="16"/>
      <c r="AJ17" s="83"/>
      <c r="AK17" s="86"/>
      <c r="AL17" s="89"/>
      <c r="AM17" s="89"/>
      <c r="AN17" s="59"/>
      <c r="AO17" s="62"/>
      <c r="AP17" s="65"/>
      <c r="AQ17" s="68"/>
      <c r="AR17" s="77"/>
    </row>
    <row r="18" spans="2:44" ht="27" customHeight="1">
      <c r="B18" s="81"/>
      <c r="C18" s="26"/>
      <c r="D18" s="27"/>
      <c r="E18" s="27"/>
      <c r="F18" s="24"/>
      <c r="G18" s="25"/>
      <c r="H18" s="25"/>
      <c r="I18" s="24"/>
      <c r="J18" s="25"/>
      <c r="K18" s="29"/>
      <c r="L18" s="33"/>
      <c r="M18" s="22"/>
      <c r="N18" s="23"/>
      <c r="O18" s="24"/>
      <c r="P18" s="25"/>
      <c r="Q18" s="29"/>
      <c r="R18" s="24"/>
      <c r="S18" s="25"/>
      <c r="T18" s="29"/>
      <c r="U18" s="24"/>
      <c r="V18" s="25"/>
      <c r="W18" s="29"/>
      <c r="X18" s="26"/>
      <c r="Y18" s="27"/>
      <c r="Z18" s="28"/>
      <c r="AA18" s="24"/>
      <c r="AB18" s="25"/>
      <c r="AC18" s="25"/>
      <c r="AD18" s="24"/>
      <c r="AE18" s="25"/>
      <c r="AF18" s="25"/>
      <c r="AG18" s="24"/>
      <c r="AH18" s="25"/>
      <c r="AI18" s="30"/>
      <c r="AJ18" s="84"/>
      <c r="AK18" s="87"/>
      <c r="AL18" s="90"/>
      <c r="AM18" s="90"/>
      <c r="AN18" s="60"/>
      <c r="AO18" s="63"/>
      <c r="AP18" s="66"/>
      <c r="AQ18" s="69"/>
      <c r="AR18" s="78"/>
    </row>
    <row r="19" spans="2:44" ht="27" hidden="1" customHeight="1">
      <c r="B19" s="79" t="s">
        <v>30</v>
      </c>
      <c r="C19" s="11"/>
      <c r="D19" s="13"/>
      <c r="E19" s="14"/>
      <c r="F19" s="11"/>
      <c r="G19" s="13"/>
      <c r="H19" s="14"/>
      <c r="I19" s="11"/>
      <c r="J19" s="13"/>
      <c r="K19" s="14"/>
      <c r="L19" s="11"/>
      <c r="M19" s="13"/>
      <c r="N19" s="13"/>
      <c r="O19" s="32"/>
      <c r="P19" s="21"/>
      <c r="Q19" s="21"/>
      <c r="R19" s="11"/>
      <c r="S19" s="13"/>
      <c r="T19" s="14"/>
      <c r="U19" s="11"/>
      <c r="V19" s="13"/>
      <c r="W19" s="14"/>
      <c r="X19" s="11"/>
      <c r="Y19" s="13"/>
      <c r="Z19" s="14"/>
      <c r="AA19" s="11"/>
      <c r="AB19" s="13"/>
      <c r="AC19" s="13"/>
      <c r="AD19" s="11"/>
      <c r="AE19" s="13"/>
      <c r="AF19" s="13"/>
      <c r="AG19" s="11"/>
      <c r="AH19" s="13"/>
      <c r="AI19" s="16"/>
      <c r="AJ19" s="82" t="str">
        <f>IF(COUNTIF(C19:AI19,"?")=0,"",COUNTIF(C19:AI19,"〇")*3+COUNTIF(C19:AI19,"△")*2+COUNTIF(C19:AI19,"▲")*1)</f>
        <v/>
      </c>
      <c r="AK19" s="85">
        <f>COUNTIF(C19:AI19,"〇")</f>
        <v>0</v>
      </c>
      <c r="AL19" s="88">
        <f>COUNTIF(C19:AI19,"△")</f>
        <v>0</v>
      </c>
      <c r="AM19" s="88">
        <f>COUNTIF(C19:AI19,"▲")</f>
        <v>0</v>
      </c>
      <c r="AN19" s="58">
        <f>COUNTIF(C19:AI19,"●")</f>
        <v>0</v>
      </c>
      <c r="AO19" s="61">
        <f>SUM(C20,F20,I20,L20,O20,R20,U20,X20,AA20,AD20,AG20)</f>
        <v>0</v>
      </c>
      <c r="AP19" s="64">
        <f>SUM(E20,H20,K20,N20,Q20,T20,W20,Z20,AC20,AF20,AI20)</f>
        <v>0</v>
      </c>
      <c r="AQ19" s="67">
        <f t="shared" ref="AQ19" si="3">SUM(AO19-AP19)</f>
        <v>0</v>
      </c>
      <c r="AR19" s="70"/>
    </row>
    <row r="20" spans="2:44" ht="27" hidden="1" customHeight="1">
      <c r="B20" s="80"/>
      <c r="C20" s="11"/>
      <c r="D20" s="13"/>
      <c r="E20" s="14"/>
      <c r="F20" s="11"/>
      <c r="G20" s="13"/>
      <c r="H20" s="14"/>
      <c r="I20" s="11"/>
      <c r="J20" s="13"/>
      <c r="K20" s="14"/>
      <c r="L20" s="11"/>
      <c r="M20" s="13"/>
      <c r="N20" s="13"/>
      <c r="O20" s="32"/>
      <c r="P20" s="21"/>
      <c r="Q20" s="21"/>
      <c r="R20" s="11"/>
      <c r="S20" s="13"/>
      <c r="T20" s="14"/>
      <c r="U20" s="11"/>
      <c r="V20" s="13"/>
      <c r="W20" s="14"/>
      <c r="X20" s="11"/>
      <c r="Y20" s="13"/>
      <c r="Z20" s="14"/>
      <c r="AA20" s="11"/>
      <c r="AB20" s="13"/>
      <c r="AC20" s="13"/>
      <c r="AD20" s="11"/>
      <c r="AE20" s="13"/>
      <c r="AF20" s="13"/>
      <c r="AG20" s="11"/>
      <c r="AH20" s="13"/>
      <c r="AI20" s="16"/>
      <c r="AJ20" s="83"/>
      <c r="AK20" s="86"/>
      <c r="AL20" s="89"/>
      <c r="AM20" s="89"/>
      <c r="AN20" s="59"/>
      <c r="AO20" s="62"/>
      <c r="AP20" s="65"/>
      <c r="AQ20" s="68"/>
      <c r="AR20" s="71"/>
    </row>
    <row r="21" spans="2:44" ht="27" hidden="1" customHeight="1">
      <c r="B21" s="81"/>
      <c r="C21" s="24"/>
      <c r="D21" s="25"/>
      <c r="E21" s="29"/>
      <c r="F21" s="26"/>
      <c r="G21" s="27"/>
      <c r="H21" s="27"/>
      <c r="I21" s="24"/>
      <c r="J21" s="25"/>
      <c r="K21" s="25"/>
      <c r="L21" s="24"/>
      <c r="M21" s="25"/>
      <c r="N21" s="25"/>
      <c r="O21" s="33"/>
      <c r="P21" s="22"/>
      <c r="Q21" s="22"/>
      <c r="R21" s="24"/>
      <c r="S21" s="25"/>
      <c r="T21" s="25"/>
      <c r="U21" s="24"/>
      <c r="V21" s="25"/>
      <c r="W21" s="25"/>
      <c r="X21" s="24"/>
      <c r="Y21" s="25"/>
      <c r="Z21" s="29"/>
      <c r="AA21" s="26"/>
      <c r="AB21" s="27"/>
      <c r="AC21" s="27"/>
      <c r="AD21" s="26"/>
      <c r="AE21" s="27"/>
      <c r="AF21" s="27"/>
      <c r="AG21" s="26"/>
      <c r="AH21" s="27"/>
      <c r="AI21" s="37"/>
      <c r="AJ21" s="84"/>
      <c r="AK21" s="87"/>
      <c r="AL21" s="90"/>
      <c r="AM21" s="90"/>
      <c r="AN21" s="60"/>
      <c r="AO21" s="63"/>
      <c r="AP21" s="66"/>
      <c r="AQ21" s="69"/>
      <c r="AR21" s="72"/>
    </row>
    <row r="22" spans="2:44" ht="27" customHeight="1">
      <c r="B22" s="79" t="s">
        <v>10</v>
      </c>
      <c r="C22" s="11"/>
      <c r="D22" s="13" t="s">
        <v>51</v>
      </c>
      <c r="E22" s="14"/>
      <c r="F22" s="11"/>
      <c r="G22" s="13" t="s">
        <v>35</v>
      </c>
      <c r="H22" s="14"/>
      <c r="I22" s="11"/>
      <c r="J22" s="13"/>
      <c r="K22" s="14"/>
      <c r="L22" s="11"/>
      <c r="M22" s="13"/>
      <c r="N22" s="14"/>
      <c r="O22" s="11"/>
      <c r="P22" s="13"/>
      <c r="Q22" s="14"/>
      <c r="R22" s="32"/>
      <c r="S22" s="21"/>
      <c r="T22" s="18"/>
      <c r="U22" s="11"/>
      <c r="V22" s="13" t="s">
        <v>35</v>
      </c>
      <c r="W22" s="14"/>
      <c r="X22" s="11"/>
      <c r="Y22" s="13" t="s">
        <v>3</v>
      </c>
      <c r="Z22" s="14"/>
      <c r="AA22" s="11"/>
      <c r="AB22" s="13"/>
      <c r="AC22" s="13"/>
      <c r="AD22" s="11"/>
      <c r="AE22" s="13" t="s">
        <v>35</v>
      </c>
      <c r="AF22" s="13"/>
      <c r="AG22" s="11"/>
      <c r="AH22" s="13"/>
      <c r="AI22" s="16"/>
      <c r="AJ22" s="82">
        <f>IF(COUNTIF(C22:AI22,"?")=0,"",COUNTIF(C22:AI22,"〇")*3+COUNTIF(C22:AI22,"△")*2+COUNTIF(C22:AI22,"▲")*1)</f>
        <v>3</v>
      </c>
      <c r="AK22" s="85">
        <f>COUNTIF(C22:AI22,"〇")</f>
        <v>1</v>
      </c>
      <c r="AL22" s="88">
        <f>COUNTIF(C22:AI22,"△")</f>
        <v>0</v>
      </c>
      <c r="AM22" s="88">
        <f>COUNTIF(C22:AI22,"▲")</f>
        <v>0</v>
      </c>
      <c r="AN22" s="58">
        <f>COUNTIF(C22:AI22,"●")</f>
        <v>4</v>
      </c>
      <c r="AO22" s="61">
        <f>SUM(C23,F23,I23,L23,O23,R23,U23,X23,AA23,AD23,AG23)</f>
        <v>2</v>
      </c>
      <c r="AP22" s="64">
        <f>SUM(E23,H23,K23,N23,Q23,T23,W23,Z23,AC23,AF23,AI23)</f>
        <v>12</v>
      </c>
      <c r="AQ22" s="67">
        <f t="shared" ref="AQ22" si="4">SUM(AO22-AP22)</f>
        <v>-10</v>
      </c>
      <c r="AR22" s="76"/>
    </row>
    <row r="23" spans="2:44" ht="27" customHeight="1">
      <c r="B23" s="80"/>
      <c r="C23" s="11">
        <v>2</v>
      </c>
      <c r="D23" s="13" t="s">
        <v>57</v>
      </c>
      <c r="E23" s="14">
        <v>1</v>
      </c>
      <c r="F23" s="11">
        <v>0</v>
      </c>
      <c r="G23" s="13" t="s">
        <v>50</v>
      </c>
      <c r="H23" s="14">
        <v>2</v>
      </c>
      <c r="I23" s="11"/>
      <c r="J23" s="13"/>
      <c r="K23" s="14"/>
      <c r="L23" s="11"/>
      <c r="M23" s="13"/>
      <c r="N23" s="14"/>
      <c r="O23" s="11"/>
      <c r="P23" s="13"/>
      <c r="Q23" s="14"/>
      <c r="R23" s="32"/>
      <c r="S23" s="21"/>
      <c r="T23" s="18"/>
      <c r="U23" s="11">
        <v>0</v>
      </c>
      <c r="V23" s="13" t="s">
        <v>50</v>
      </c>
      <c r="W23" s="14">
        <v>2</v>
      </c>
      <c r="X23" s="11">
        <v>0</v>
      </c>
      <c r="Y23" s="13" t="s">
        <v>36</v>
      </c>
      <c r="Z23" s="14">
        <v>1</v>
      </c>
      <c r="AA23" s="11"/>
      <c r="AB23" s="13"/>
      <c r="AC23" s="13"/>
      <c r="AD23" s="11">
        <v>0</v>
      </c>
      <c r="AE23" s="13" t="s">
        <v>50</v>
      </c>
      <c r="AF23" s="13">
        <v>6</v>
      </c>
      <c r="AG23" s="11"/>
      <c r="AH23" s="13"/>
      <c r="AI23" s="16"/>
      <c r="AJ23" s="83"/>
      <c r="AK23" s="86"/>
      <c r="AL23" s="89"/>
      <c r="AM23" s="89"/>
      <c r="AN23" s="59"/>
      <c r="AO23" s="62"/>
      <c r="AP23" s="65"/>
      <c r="AQ23" s="68"/>
      <c r="AR23" s="77"/>
    </row>
    <row r="24" spans="2:44" ht="27" customHeight="1">
      <c r="B24" s="81"/>
      <c r="C24" s="24"/>
      <c r="D24" s="25"/>
      <c r="E24" s="29"/>
      <c r="F24" s="26"/>
      <c r="G24" s="27"/>
      <c r="H24" s="28"/>
      <c r="I24" s="24"/>
      <c r="J24" s="25"/>
      <c r="K24" s="29"/>
      <c r="L24" s="24"/>
      <c r="M24" s="25"/>
      <c r="N24" s="29"/>
      <c r="O24" s="24"/>
      <c r="P24" s="25"/>
      <c r="Q24" s="29"/>
      <c r="R24" s="33"/>
      <c r="S24" s="22"/>
      <c r="T24" s="23"/>
      <c r="U24" s="24"/>
      <c r="V24" s="25"/>
      <c r="W24" s="25"/>
      <c r="X24" s="24"/>
      <c r="Y24" s="25"/>
      <c r="Z24" s="25"/>
      <c r="AA24" s="24"/>
      <c r="AB24" s="25"/>
      <c r="AC24" s="25"/>
      <c r="AD24" s="24"/>
      <c r="AE24" s="25"/>
      <c r="AF24" s="25"/>
      <c r="AG24" s="26"/>
      <c r="AH24" s="27"/>
      <c r="AI24" s="37"/>
      <c r="AJ24" s="84"/>
      <c r="AK24" s="87"/>
      <c r="AL24" s="90"/>
      <c r="AM24" s="90"/>
      <c r="AN24" s="60"/>
      <c r="AO24" s="63"/>
      <c r="AP24" s="66"/>
      <c r="AQ24" s="69"/>
      <c r="AR24" s="78"/>
    </row>
    <row r="25" spans="2:44" ht="27" customHeight="1">
      <c r="B25" s="79" t="s">
        <v>4</v>
      </c>
      <c r="C25" s="11"/>
      <c r="D25" s="13" t="s">
        <v>51</v>
      </c>
      <c r="E25" s="14"/>
      <c r="F25" s="11"/>
      <c r="G25" s="13" t="s">
        <v>35</v>
      </c>
      <c r="H25" s="14"/>
      <c r="I25" s="11"/>
      <c r="J25" s="13"/>
      <c r="K25" s="14"/>
      <c r="L25" s="11"/>
      <c r="M25" s="13"/>
      <c r="N25" s="14"/>
      <c r="O25" s="11"/>
      <c r="P25" s="13"/>
      <c r="Q25" s="14"/>
      <c r="R25" s="11"/>
      <c r="S25" s="13" t="s">
        <v>51</v>
      </c>
      <c r="T25" s="14"/>
      <c r="U25" s="32"/>
      <c r="V25" s="21"/>
      <c r="W25" s="18"/>
      <c r="X25" s="11"/>
      <c r="Y25" s="13"/>
      <c r="Z25" s="14"/>
      <c r="AA25" s="11"/>
      <c r="AB25" s="13" t="s">
        <v>34</v>
      </c>
      <c r="AC25" s="13"/>
      <c r="AD25" s="11"/>
      <c r="AE25" s="13" t="s">
        <v>35</v>
      </c>
      <c r="AF25" s="13"/>
      <c r="AG25" s="11"/>
      <c r="AH25" s="13" t="s">
        <v>3</v>
      </c>
      <c r="AI25" s="16"/>
      <c r="AJ25" s="82">
        <f>IF(COUNTIF(C25:AI25,"?")=0,"",COUNTIF(C25:AI25,"〇")*3+COUNTIF(C25:AI25,"△")*2+COUNTIF(C25:AI25,"▲")*1)</f>
        <v>9</v>
      </c>
      <c r="AK25" s="85">
        <f>COUNTIF(C25:AI25,"〇")</f>
        <v>3</v>
      </c>
      <c r="AL25" s="88">
        <f>COUNTIF(C25:AI25,"△")</f>
        <v>0</v>
      </c>
      <c r="AM25" s="88">
        <f>COUNTIF(C25:AI25,"▲")</f>
        <v>0</v>
      </c>
      <c r="AN25" s="58">
        <f>COUNTIF(C25:AI25,"●")</f>
        <v>3</v>
      </c>
      <c r="AO25" s="61">
        <f>SUM(C26,F26,I26,L26,O26,R26,U26,X26,AA26,AD26,AG26)</f>
        <v>10</v>
      </c>
      <c r="AP25" s="64">
        <f>SUM(E26,H26,K26,N26,Q26,T26,W26,Z26,AC26,AF26,AI26)</f>
        <v>10</v>
      </c>
      <c r="AQ25" s="67">
        <f t="shared" ref="AQ25" si="5">SUM(AO25-AP25)</f>
        <v>0</v>
      </c>
      <c r="AR25" s="76"/>
    </row>
    <row r="26" spans="2:44" ht="27" customHeight="1">
      <c r="B26" s="80"/>
      <c r="C26" s="11">
        <v>4</v>
      </c>
      <c r="D26" s="13" t="s">
        <v>52</v>
      </c>
      <c r="E26" s="14">
        <v>0</v>
      </c>
      <c r="F26" s="11">
        <v>0</v>
      </c>
      <c r="G26" s="13" t="s">
        <v>50</v>
      </c>
      <c r="H26" s="14">
        <v>1</v>
      </c>
      <c r="I26" s="11"/>
      <c r="J26" s="13"/>
      <c r="K26" s="14"/>
      <c r="L26" s="11"/>
      <c r="M26" s="13"/>
      <c r="N26" s="14"/>
      <c r="O26" s="11"/>
      <c r="P26" s="13"/>
      <c r="Q26" s="14"/>
      <c r="R26" s="11">
        <v>2</v>
      </c>
      <c r="S26" s="13" t="s">
        <v>50</v>
      </c>
      <c r="T26" s="14">
        <v>0</v>
      </c>
      <c r="U26" s="32"/>
      <c r="V26" s="21"/>
      <c r="W26" s="18"/>
      <c r="X26" s="11"/>
      <c r="Y26" s="13"/>
      <c r="Z26" s="14"/>
      <c r="AA26" s="11">
        <v>3</v>
      </c>
      <c r="AB26" s="13" t="s">
        <v>36</v>
      </c>
      <c r="AC26" s="13">
        <v>1</v>
      </c>
      <c r="AD26" s="11">
        <v>0</v>
      </c>
      <c r="AE26" s="13" t="s">
        <v>50</v>
      </c>
      <c r="AF26" s="13">
        <v>2</v>
      </c>
      <c r="AG26" s="11">
        <v>1</v>
      </c>
      <c r="AH26" s="13" t="s">
        <v>36</v>
      </c>
      <c r="AI26" s="16">
        <v>6</v>
      </c>
      <c r="AJ26" s="83"/>
      <c r="AK26" s="86"/>
      <c r="AL26" s="89"/>
      <c r="AM26" s="89"/>
      <c r="AN26" s="59"/>
      <c r="AO26" s="62"/>
      <c r="AP26" s="65"/>
      <c r="AQ26" s="68"/>
      <c r="AR26" s="77"/>
    </row>
    <row r="27" spans="2:44" ht="27" customHeight="1">
      <c r="B27" s="81"/>
      <c r="C27" s="24"/>
      <c r="D27" s="25"/>
      <c r="E27" s="29"/>
      <c r="F27" s="24"/>
      <c r="G27" s="25"/>
      <c r="H27" s="25"/>
      <c r="I27" s="24"/>
      <c r="J27" s="25"/>
      <c r="K27" s="25"/>
      <c r="L27" s="24"/>
      <c r="M27" s="25"/>
      <c r="N27" s="25"/>
      <c r="O27" s="24"/>
      <c r="P27" s="25"/>
      <c r="Q27" s="25"/>
      <c r="R27" s="24"/>
      <c r="S27" s="25"/>
      <c r="T27" s="29"/>
      <c r="U27" s="33"/>
      <c r="V27" s="22"/>
      <c r="W27" s="23"/>
      <c r="X27" s="24"/>
      <c r="Y27" s="25"/>
      <c r="Z27" s="29"/>
      <c r="AA27" s="26"/>
      <c r="AB27" s="27"/>
      <c r="AC27" s="27"/>
      <c r="AD27" s="26"/>
      <c r="AE27" s="27"/>
      <c r="AF27" s="27"/>
      <c r="AG27" s="24"/>
      <c r="AH27" s="25"/>
      <c r="AI27" s="30"/>
      <c r="AJ27" s="84"/>
      <c r="AK27" s="87"/>
      <c r="AL27" s="90"/>
      <c r="AM27" s="90"/>
      <c r="AN27" s="60"/>
      <c r="AO27" s="63"/>
      <c r="AP27" s="66"/>
      <c r="AQ27" s="69"/>
      <c r="AR27" s="78"/>
    </row>
    <row r="28" spans="2:44" ht="27" customHeight="1">
      <c r="B28" s="79" t="s">
        <v>13</v>
      </c>
      <c r="C28" s="11"/>
      <c r="D28" s="13" t="s">
        <v>51</v>
      </c>
      <c r="E28" s="14"/>
      <c r="F28" s="11"/>
      <c r="G28" s="13"/>
      <c r="H28" s="14"/>
      <c r="I28" s="11"/>
      <c r="J28" s="13"/>
      <c r="K28" s="14"/>
      <c r="L28" s="11"/>
      <c r="M28" s="13"/>
      <c r="N28" s="14"/>
      <c r="O28" s="11"/>
      <c r="P28" s="13"/>
      <c r="Q28" s="14"/>
      <c r="R28" s="11"/>
      <c r="S28" s="13" t="s">
        <v>34</v>
      </c>
      <c r="T28" s="14"/>
      <c r="U28" s="11"/>
      <c r="V28" s="13"/>
      <c r="W28" s="14"/>
      <c r="X28" s="32"/>
      <c r="Y28" s="21"/>
      <c r="Z28" s="18"/>
      <c r="AA28" s="11"/>
      <c r="AB28" s="13" t="s">
        <v>51</v>
      </c>
      <c r="AC28" s="13"/>
      <c r="AD28" s="11"/>
      <c r="AE28" s="13" t="s">
        <v>35</v>
      </c>
      <c r="AF28" s="13"/>
      <c r="AG28" s="11"/>
      <c r="AH28" s="13"/>
      <c r="AI28" s="16"/>
      <c r="AJ28" s="82">
        <f>IF(COUNTIF(C28:AI28,"?")=0,"",COUNTIF(C28:AI28,"〇")*3+COUNTIF(C28:AI28,"△")*2+COUNTIF(C28:AI28,"▲")*1)</f>
        <v>9</v>
      </c>
      <c r="AK28" s="85">
        <f>COUNTIF(C28:AI28,"〇")</f>
        <v>3</v>
      </c>
      <c r="AL28" s="88">
        <f>COUNTIF(C28:AI28,"△")</f>
        <v>0</v>
      </c>
      <c r="AM28" s="88">
        <f>COUNTIF(C28:AI28,"▲")</f>
        <v>0</v>
      </c>
      <c r="AN28" s="58">
        <f>COUNTIF(C28:AI28,"●")</f>
        <v>1</v>
      </c>
      <c r="AO28" s="61">
        <f>SUM(C29,F29,I29,L29,O29,R29,U29,X29,AA29,AD29,AG29)</f>
        <v>11</v>
      </c>
      <c r="AP28" s="64">
        <f>SUM(E29,H29,K29,N29,Q29,T29,W29,Z29,AC29,AF29,AI29)</f>
        <v>5</v>
      </c>
      <c r="AQ28" s="67">
        <f t="shared" ref="AQ28" si="6">SUM(AO28-AP28)</f>
        <v>6</v>
      </c>
      <c r="AR28" s="76"/>
    </row>
    <row r="29" spans="2:44" ht="27" customHeight="1">
      <c r="B29" s="80"/>
      <c r="C29" s="11">
        <v>6</v>
      </c>
      <c r="D29" s="13" t="s">
        <v>59</v>
      </c>
      <c r="E29" s="14">
        <v>0</v>
      </c>
      <c r="F29" s="11"/>
      <c r="G29" s="13"/>
      <c r="H29" s="14"/>
      <c r="I29" s="11"/>
      <c r="J29" s="13"/>
      <c r="K29" s="14"/>
      <c r="L29" s="11"/>
      <c r="M29" s="13"/>
      <c r="N29" s="14"/>
      <c r="O29" s="11"/>
      <c r="P29" s="13"/>
      <c r="Q29" s="14"/>
      <c r="R29" s="11">
        <v>1</v>
      </c>
      <c r="S29" s="13" t="s">
        <v>36</v>
      </c>
      <c r="T29" s="14">
        <v>0</v>
      </c>
      <c r="U29" s="11"/>
      <c r="V29" s="13"/>
      <c r="W29" s="14"/>
      <c r="X29" s="32"/>
      <c r="Y29" s="21"/>
      <c r="Z29" s="18"/>
      <c r="AA29" s="11">
        <v>4</v>
      </c>
      <c r="AB29" s="13" t="s">
        <v>50</v>
      </c>
      <c r="AC29" s="13">
        <v>0</v>
      </c>
      <c r="AD29" s="11">
        <v>0</v>
      </c>
      <c r="AE29" s="13" t="s">
        <v>50</v>
      </c>
      <c r="AF29" s="13">
        <v>5</v>
      </c>
      <c r="AG29" s="11"/>
      <c r="AH29" s="13"/>
      <c r="AI29" s="16"/>
      <c r="AJ29" s="83"/>
      <c r="AK29" s="86"/>
      <c r="AL29" s="89"/>
      <c r="AM29" s="89"/>
      <c r="AN29" s="59"/>
      <c r="AO29" s="62"/>
      <c r="AP29" s="65"/>
      <c r="AQ29" s="68"/>
      <c r="AR29" s="77"/>
    </row>
    <row r="30" spans="2:44" ht="27" customHeight="1">
      <c r="B30" s="81"/>
      <c r="C30" s="24"/>
      <c r="D30" s="25"/>
      <c r="E30" s="29"/>
      <c r="F30" s="24"/>
      <c r="G30" s="25"/>
      <c r="H30" s="29"/>
      <c r="I30" s="24"/>
      <c r="J30" s="25"/>
      <c r="K30" s="29"/>
      <c r="L30" s="26"/>
      <c r="M30" s="27"/>
      <c r="N30" s="28"/>
      <c r="O30" s="24"/>
      <c r="P30" s="25"/>
      <c r="Q30" s="25"/>
      <c r="R30" s="24"/>
      <c r="S30" s="25"/>
      <c r="T30" s="25"/>
      <c r="U30" s="24"/>
      <c r="V30" s="25"/>
      <c r="W30" s="29"/>
      <c r="X30" s="33"/>
      <c r="Y30" s="22"/>
      <c r="Z30" s="23"/>
      <c r="AA30" s="34"/>
      <c r="AB30" s="35"/>
      <c r="AC30" s="35"/>
      <c r="AD30" s="34"/>
      <c r="AE30" s="35"/>
      <c r="AF30" s="35"/>
      <c r="AG30" s="34"/>
      <c r="AH30" s="35"/>
      <c r="AI30" s="36"/>
      <c r="AJ30" s="84"/>
      <c r="AK30" s="87"/>
      <c r="AL30" s="90"/>
      <c r="AM30" s="90"/>
      <c r="AN30" s="60"/>
      <c r="AO30" s="63"/>
      <c r="AP30" s="66"/>
      <c r="AQ30" s="69"/>
      <c r="AR30" s="78"/>
    </row>
    <row r="31" spans="2:44" ht="27" customHeight="1">
      <c r="B31" s="79" t="s">
        <v>23</v>
      </c>
      <c r="C31" s="11"/>
      <c r="D31" s="13"/>
      <c r="E31" s="14"/>
      <c r="F31" s="11"/>
      <c r="G31" s="13"/>
      <c r="H31" s="14"/>
      <c r="I31" s="11"/>
      <c r="J31" s="13"/>
      <c r="K31" s="14"/>
      <c r="L31" s="38"/>
      <c r="M31" s="39"/>
      <c r="N31" s="40"/>
      <c r="O31" s="11"/>
      <c r="P31" s="13"/>
      <c r="Q31" s="13"/>
      <c r="R31" s="11"/>
      <c r="S31" s="13"/>
      <c r="T31" s="13"/>
      <c r="U31" s="11"/>
      <c r="V31" s="13" t="s">
        <v>3</v>
      </c>
      <c r="W31" s="14"/>
      <c r="X31" s="11"/>
      <c r="Y31" s="13" t="s">
        <v>35</v>
      </c>
      <c r="Z31" s="14"/>
      <c r="AA31" s="32"/>
      <c r="AB31" s="21"/>
      <c r="AC31" s="21"/>
      <c r="AD31" s="41"/>
      <c r="AE31" s="42" t="s">
        <v>35</v>
      </c>
      <c r="AF31" s="42"/>
      <c r="AG31" s="43"/>
      <c r="AH31" s="42"/>
      <c r="AI31" s="44"/>
      <c r="AJ31" s="82">
        <f>IF(COUNTIF(C31:AI31,"?")=0,"",COUNTIF(C31:AI31,"〇")*3+COUNTIF(C31:AI31,"△")*2+COUNTIF(C31:AI31,"▲")*1)</f>
        <v>0</v>
      </c>
      <c r="AK31" s="85">
        <f>COUNTIF(C31:AI31,"〇")</f>
        <v>0</v>
      </c>
      <c r="AL31" s="88">
        <f>COUNTIF(C31:AI31,"△")</f>
        <v>0</v>
      </c>
      <c r="AM31" s="88">
        <f>COUNTIF(C31:AI31,"▲")</f>
        <v>0</v>
      </c>
      <c r="AN31" s="58">
        <f>COUNTIF(C31:AI31,"●")</f>
        <v>3</v>
      </c>
      <c r="AO31" s="61">
        <f>SUM(C32,F32,I32,L32,O32,R32,U32,X32,AA32,AD32,AG32)</f>
        <v>1</v>
      </c>
      <c r="AP31" s="64">
        <f>SUM(E32,H32,K32,N32,Q32,T32,W32,Z32,AC32,AF32,AI32)</f>
        <v>9</v>
      </c>
      <c r="AQ31" s="67">
        <f t="shared" ref="AQ31" si="7">SUM(AO31-AP31)</f>
        <v>-8</v>
      </c>
      <c r="AR31" s="76"/>
    </row>
    <row r="32" spans="2:44" ht="27" customHeight="1">
      <c r="B32" s="80"/>
      <c r="C32" s="11"/>
      <c r="D32" s="13"/>
      <c r="E32" s="14"/>
      <c r="F32" s="11"/>
      <c r="G32" s="13"/>
      <c r="H32" s="14"/>
      <c r="I32" s="11"/>
      <c r="J32" s="13"/>
      <c r="K32" s="14"/>
      <c r="L32" s="38"/>
      <c r="M32" s="39"/>
      <c r="N32" s="40"/>
      <c r="O32" s="11"/>
      <c r="P32" s="13"/>
      <c r="Q32" s="13"/>
      <c r="R32" s="11"/>
      <c r="S32" s="13"/>
      <c r="T32" s="13"/>
      <c r="U32" s="11">
        <v>1</v>
      </c>
      <c r="V32" s="13" t="s">
        <v>36</v>
      </c>
      <c r="W32" s="14">
        <v>3</v>
      </c>
      <c r="X32" s="11">
        <v>0</v>
      </c>
      <c r="Y32" s="13" t="s">
        <v>50</v>
      </c>
      <c r="Z32" s="14">
        <v>4</v>
      </c>
      <c r="AA32" s="32"/>
      <c r="AB32" s="21"/>
      <c r="AC32" s="21"/>
      <c r="AD32" s="43">
        <v>0</v>
      </c>
      <c r="AE32" s="42" t="s">
        <v>50</v>
      </c>
      <c r="AF32" s="42">
        <v>2</v>
      </c>
      <c r="AG32" s="43"/>
      <c r="AH32" s="42"/>
      <c r="AI32" s="44"/>
      <c r="AJ32" s="83"/>
      <c r="AK32" s="86"/>
      <c r="AL32" s="89"/>
      <c r="AM32" s="89"/>
      <c r="AN32" s="59"/>
      <c r="AO32" s="62"/>
      <c r="AP32" s="65"/>
      <c r="AQ32" s="68"/>
      <c r="AR32" s="77"/>
    </row>
    <row r="33" spans="2:44" ht="27" customHeight="1">
      <c r="B33" s="81"/>
      <c r="C33" s="11"/>
      <c r="D33" s="13"/>
      <c r="E33" s="14"/>
      <c r="F33" s="11"/>
      <c r="G33" s="13"/>
      <c r="H33" s="14"/>
      <c r="I33" s="11"/>
      <c r="J33" s="13"/>
      <c r="K33" s="14"/>
      <c r="L33" s="38"/>
      <c r="M33" s="39"/>
      <c r="N33" s="40"/>
      <c r="O33" s="11"/>
      <c r="P33" s="13"/>
      <c r="Q33" s="13"/>
      <c r="R33" s="11"/>
      <c r="S33" s="13"/>
      <c r="T33" s="13"/>
      <c r="U33" s="11"/>
      <c r="V33" s="13"/>
      <c r="W33" s="14"/>
      <c r="X33" s="11"/>
      <c r="Y33" s="13"/>
      <c r="Z33" s="14"/>
      <c r="AA33" s="32"/>
      <c r="AB33" s="21"/>
      <c r="AC33" s="21"/>
      <c r="AD33" s="34"/>
      <c r="AE33" s="42"/>
      <c r="AF33" s="42"/>
      <c r="AG33" s="43"/>
      <c r="AH33" s="42"/>
      <c r="AI33" s="44"/>
      <c r="AJ33" s="84"/>
      <c r="AK33" s="87"/>
      <c r="AL33" s="90"/>
      <c r="AM33" s="90"/>
      <c r="AN33" s="60"/>
      <c r="AO33" s="63"/>
      <c r="AP33" s="66"/>
      <c r="AQ33" s="69"/>
      <c r="AR33" s="78"/>
    </row>
    <row r="34" spans="2:44" ht="27" customHeight="1">
      <c r="B34" s="79" t="s">
        <v>31</v>
      </c>
      <c r="C34" s="46"/>
      <c r="D34" s="31"/>
      <c r="E34" s="45"/>
      <c r="F34" s="46"/>
      <c r="G34" s="31" t="s">
        <v>51</v>
      </c>
      <c r="H34" s="45"/>
      <c r="I34" s="46"/>
      <c r="J34" s="31"/>
      <c r="K34" s="45"/>
      <c r="L34" s="46"/>
      <c r="M34" s="31"/>
      <c r="N34" s="45"/>
      <c r="O34" s="46"/>
      <c r="P34" s="31"/>
      <c r="Q34" s="45"/>
      <c r="R34" s="46"/>
      <c r="S34" s="31" t="s">
        <v>51</v>
      </c>
      <c r="T34" s="45"/>
      <c r="U34" s="46"/>
      <c r="V34" s="31" t="s">
        <v>51</v>
      </c>
      <c r="W34" s="45"/>
      <c r="X34" s="46"/>
      <c r="Y34" s="31" t="s">
        <v>51</v>
      </c>
      <c r="Z34" s="45"/>
      <c r="AA34" s="46"/>
      <c r="AB34" s="31" t="s">
        <v>51</v>
      </c>
      <c r="AC34" s="31"/>
      <c r="AD34" s="47"/>
      <c r="AE34" s="48"/>
      <c r="AF34" s="48"/>
      <c r="AG34" s="46"/>
      <c r="AH34" s="31"/>
      <c r="AI34" s="49"/>
      <c r="AJ34" s="82">
        <f>IF(COUNTIF(C34:AI34,"?")=0,"",COUNTIF(C34:AI34,"〇")*3+COUNTIF(C34:AI34,"△")*2+COUNTIF(C34:AI34,"▲")*1)</f>
        <v>15</v>
      </c>
      <c r="AK34" s="85">
        <f>COUNTIF(C34:AI34,"〇")</f>
        <v>5</v>
      </c>
      <c r="AL34" s="88">
        <f>COUNTIF(C34:AI34,"△")</f>
        <v>0</v>
      </c>
      <c r="AM34" s="88">
        <f>COUNTIF(C34:AI34,"▲")</f>
        <v>0</v>
      </c>
      <c r="AN34" s="58">
        <f>COUNTIF(C34:AI34,"●")</f>
        <v>0</v>
      </c>
      <c r="AO34" s="61">
        <f>SUM(C35,F35,I35,L35,O35,R35,U35,X35,AA35,AD35,AG35)</f>
        <v>17</v>
      </c>
      <c r="AP34" s="64">
        <f>SUM(E35,H35,K35,N35,Q35,T35,W35,Z35,AC35,AF35,AI35)</f>
        <v>0</v>
      </c>
      <c r="AQ34" s="67">
        <f t="shared" ref="AQ34" si="8">SUM(AO34-AP34)</f>
        <v>17</v>
      </c>
      <c r="AR34" s="76"/>
    </row>
    <row r="35" spans="2:44" ht="27" customHeight="1">
      <c r="B35" s="80"/>
      <c r="C35" s="11"/>
      <c r="D35" s="13"/>
      <c r="E35" s="14"/>
      <c r="F35" s="11">
        <v>2</v>
      </c>
      <c r="G35" s="13" t="s">
        <v>50</v>
      </c>
      <c r="H35" s="14">
        <v>0</v>
      </c>
      <c r="I35" s="11"/>
      <c r="J35" s="13"/>
      <c r="K35" s="14"/>
      <c r="L35" s="11"/>
      <c r="M35" s="13"/>
      <c r="N35" s="14"/>
      <c r="O35" s="11"/>
      <c r="P35" s="13"/>
      <c r="Q35" s="14"/>
      <c r="R35" s="11">
        <v>6</v>
      </c>
      <c r="S35" s="13" t="s">
        <v>50</v>
      </c>
      <c r="T35" s="14">
        <v>0</v>
      </c>
      <c r="U35" s="11">
        <v>2</v>
      </c>
      <c r="V35" s="13" t="s">
        <v>50</v>
      </c>
      <c r="W35" s="14">
        <v>0</v>
      </c>
      <c r="X35" s="11">
        <v>5</v>
      </c>
      <c r="Y35" s="13" t="s">
        <v>50</v>
      </c>
      <c r="Z35" s="14">
        <v>0</v>
      </c>
      <c r="AA35" s="11">
        <v>2</v>
      </c>
      <c r="AB35" s="13" t="s">
        <v>50</v>
      </c>
      <c r="AC35" s="13">
        <v>0</v>
      </c>
      <c r="AD35" s="32"/>
      <c r="AE35" s="21"/>
      <c r="AF35" s="21"/>
      <c r="AG35" s="11"/>
      <c r="AH35" s="13"/>
      <c r="AI35" s="16"/>
      <c r="AJ35" s="83"/>
      <c r="AK35" s="86"/>
      <c r="AL35" s="89"/>
      <c r="AM35" s="89"/>
      <c r="AN35" s="59"/>
      <c r="AO35" s="62"/>
      <c r="AP35" s="65"/>
      <c r="AQ35" s="68"/>
      <c r="AR35" s="77"/>
    </row>
    <row r="36" spans="2:44" ht="27" customHeight="1">
      <c r="B36" s="81"/>
      <c r="C36" s="24"/>
      <c r="D36" s="25"/>
      <c r="E36" s="29"/>
      <c r="F36" s="34"/>
      <c r="G36" s="35"/>
      <c r="H36" s="50"/>
      <c r="I36" s="26"/>
      <c r="J36" s="27"/>
      <c r="K36" s="28"/>
      <c r="L36" s="24"/>
      <c r="M36" s="25"/>
      <c r="N36" s="29"/>
      <c r="O36" s="26"/>
      <c r="P36" s="27"/>
      <c r="Q36" s="28"/>
      <c r="R36" s="24"/>
      <c r="S36" s="25"/>
      <c r="T36" s="29"/>
      <c r="U36" s="24"/>
      <c r="V36" s="25"/>
      <c r="W36" s="29"/>
      <c r="X36" s="34"/>
      <c r="Y36" s="35"/>
      <c r="Z36" s="50"/>
      <c r="AA36" s="34"/>
      <c r="AB36" s="35"/>
      <c r="AC36" s="35"/>
      <c r="AD36" s="33"/>
      <c r="AE36" s="22"/>
      <c r="AF36" s="22"/>
      <c r="AG36" s="24"/>
      <c r="AH36" s="25"/>
      <c r="AI36" s="30"/>
      <c r="AJ36" s="84"/>
      <c r="AK36" s="87"/>
      <c r="AL36" s="90"/>
      <c r="AM36" s="90"/>
      <c r="AN36" s="60"/>
      <c r="AO36" s="63"/>
      <c r="AP36" s="66"/>
      <c r="AQ36" s="69"/>
      <c r="AR36" s="78"/>
    </row>
    <row r="37" spans="2:44" ht="27" customHeight="1">
      <c r="B37" s="79" t="s">
        <v>32</v>
      </c>
      <c r="C37" s="11"/>
      <c r="D37" s="13"/>
      <c r="E37" s="14"/>
      <c r="F37" s="11"/>
      <c r="G37" s="13"/>
      <c r="H37" s="14"/>
      <c r="I37" s="11"/>
      <c r="J37" s="13"/>
      <c r="K37" s="14"/>
      <c r="L37" s="11"/>
      <c r="M37" s="13"/>
      <c r="N37" s="14"/>
      <c r="O37" s="11"/>
      <c r="P37" s="13"/>
      <c r="Q37" s="14"/>
      <c r="R37" s="11"/>
      <c r="S37" s="13"/>
      <c r="T37" s="14"/>
      <c r="U37" s="11"/>
      <c r="V37" s="13" t="s">
        <v>34</v>
      </c>
      <c r="W37" s="14"/>
      <c r="X37" s="11"/>
      <c r="Y37" s="13"/>
      <c r="Z37" s="14"/>
      <c r="AA37" s="11"/>
      <c r="AB37" s="13"/>
      <c r="AC37" s="13"/>
      <c r="AD37" s="11"/>
      <c r="AE37" s="13"/>
      <c r="AF37" s="13"/>
      <c r="AG37" s="47"/>
      <c r="AH37" s="48"/>
      <c r="AI37" s="48"/>
      <c r="AJ37" s="82">
        <f>IF(COUNTIF(C37:AI37,"?")=0,"",COUNTIF(C37:AI37,"〇")*3+COUNTIF(C37:AI37,"△")*2+COUNTIF(C37:AI37,"▲")*1)</f>
        <v>3</v>
      </c>
      <c r="AK37" s="85">
        <f>COUNTIF(C37:AI37,"〇")</f>
        <v>1</v>
      </c>
      <c r="AL37" s="88">
        <f>COUNTIF(C37:AI37,"△")</f>
        <v>0</v>
      </c>
      <c r="AM37" s="88">
        <f>COUNTIF(C37:AI37,"▲")</f>
        <v>0</v>
      </c>
      <c r="AN37" s="58">
        <f>COUNTIF(C37:AI37,"●")</f>
        <v>0</v>
      </c>
      <c r="AO37" s="61">
        <f>SUM(C38,F38,I38,L38,O38,R38,U38,X38,AA38,AD38,AG38)</f>
        <v>6</v>
      </c>
      <c r="AP37" s="64">
        <f>SUM(E38,H38,K38,N38,Q38,T38,W38,Z38,AC38,AF38,AI38)</f>
        <v>1</v>
      </c>
      <c r="AQ37" s="67">
        <f t="shared" ref="AQ37" si="9">SUM(AO37-AP37)</f>
        <v>5</v>
      </c>
      <c r="AR37" s="70"/>
    </row>
    <row r="38" spans="2:44" ht="27" customHeight="1">
      <c r="B38" s="80"/>
      <c r="C38" s="11"/>
      <c r="D38" s="13"/>
      <c r="E38" s="14"/>
      <c r="F38" s="11"/>
      <c r="G38" s="13"/>
      <c r="H38" s="14"/>
      <c r="I38" s="11"/>
      <c r="J38" s="13"/>
      <c r="K38" s="14"/>
      <c r="L38" s="11"/>
      <c r="M38" s="13"/>
      <c r="N38" s="14"/>
      <c r="O38" s="11"/>
      <c r="P38" s="13"/>
      <c r="Q38" s="14"/>
      <c r="R38" s="11"/>
      <c r="S38" s="13"/>
      <c r="T38" s="14"/>
      <c r="U38" s="11">
        <v>6</v>
      </c>
      <c r="V38" s="13" t="s">
        <v>36</v>
      </c>
      <c r="W38" s="14">
        <v>1</v>
      </c>
      <c r="X38" s="11"/>
      <c r="Y38" s="13"/>
      <c r="Z38" s="14"/>
      <c r="AA38" s="11"/>
      <c r="AB38" s="13"/>
      <c r="AC38" s="13"/>
      <c r="AD38" s="11"/>
      <c r="AE38" s="13"/>
      <c r="AF38" s="13"/>
      <c r="AG38" s="32"/>
      <c r="AH38" s="21"/>
      <c r="AI38" s="21"/>
      <c r="AJ38" s="83"/>
      <c r="AK38" s="86"/>
      <c r="AL38" s="89"/>
      <c r="AM38" s="89"/>
      <c r="AN38" s="59"/>
      <c r="AO38" s="62"/>
      <c r="AP38" s="65"/>
      <c r="AQ38" s="68"/>
      <c r="AR38" s="71"/>
    </row>
    <row r="39" spans="2:44" ht="27" customHeight="1">
      <c r="B39" s="81"/>
      <c r="C39" s="24"/>
      <c r="D39" s="25"/>
      <c r="E39" s="25"/>
      <c r="F39" s="34"/>
      <c r="G39" s="35"/>
      <c r="H39" s="35"/>
      <c r="I39" s="73"/>
      <c r="J39" s="74"/>
      <c r="K39" s="75"/>
      <c r="L39" s="24"/>
      <c r="M39" s="25"/>
      <c r="N39" s="25"/>
      <c r="O39" s="26"/>
      <c r="P39" s="27"/>
      <c r="Q39" s="28"/>
      <c r="R39" s="26"/>
      <c r="S39" s="27"/>
      <c r="T39" s="27"/>
      <c r="U39" s="24"/>
      <c r="V39" s="25"/>
      <c r="W39" s="25"/>
      <c r="X39" s="34"/>
      <c r="Y39" s="35"/>
      <c r="Z39" s="35"/>
      <c r="AA39" s="24"/>
      <c r="AB39" s="25"/>
      <c r="AC39" s="25"/>
      <c r="AD39" s="24"/>
      <c r="AE39" s="25"/>
      <c r="AF39" s="25"/>
      <c r="AG39" s="33"/>
      <c r="AH39" s="22"/>
      <c r="AI39" s="22"/>
      <c r="AJ39" s="84"/>
      <c r="AK39" s="87"/>
      <c r="AL39" s="90"/>
      <c r="AM39" s="90"/>
      <c r="AN39" s="60"/>
      <c r="AO39" s="63"/>
      <c r="AP39" s="66"/>
      <c r="AQ39" s="69"/>
      <c r="AR39" s="72"/>
    </row>
    <row r="40" spans="2:44" ht="5.45" customHeight="1"/>
    <row r="41" spans="2:44" ht="27" customHeight="1">
      <c r="B41" s="8" t="s">
        <v>14</v>
      </c>
      <c r="C41" s="3" t="s">
        <v>20</v>
      </c>
      <c r="D41" s="3"/>
      <c r="E41" s="3"/>
      <c r="F41" s="3" t="s">
        <v>21</v>
      </c>
      <c r="G41" s="3"/>
      <c r="H41" s="3"/>
      <c r="I41" s="54" t="s">
        <v>26</v>
      </c>
      <c r="J41" s="54"/>
      <c r="K41" s="54"/>
      <c r="L41" s="54"/>
      <c r="M41" s="54"/>
      <c r="N41" s="54"/>
      <c r="O41" s="54"/>
      <c r="P41" s="8"/>
      <c r="Q41" s="8"/>
      <c r="R41" s="54" t="s">
        <v>24</v>
      </c>
      <c r="S41" s="54"/>
      <c r="T41" s="54"/>
      <c r="U41" s="54"/>
      <c r="V41" s="8"/>
      <c r="W41" s="8"/>
      <c r="AA41" s="8" t="s">
        <v>25</v>
      </c>
      <c r="AB41" s="8"/>
      <c r="AC41" s="8"/>
      <c r="AD41" s="8"/>
      <c r="AE41" s="8"/>
      <c r="AF41" s="8"/>
      <c r="AG41" s="8"/>
      <c r="AH41" s="8"/>
      <c r="AI41" s="8"/>
    </row>
    <row r="42" spans="2:44" ht="27" customHeight="1">
      <c r="B42" s="8" t="s">
        <v>11</v>
      </c>
      <c r="C42" s="8" t="s">
        <v>29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</sheetData>
  <mergeCells count="136">
    <mergeCell ref="AL2:AQ2"/>
    <mergeCell ref="B4:B6"/>
    <mergeCell ref="C4:E6"/>
    <mergeCell ref="F4:H6"/>
    <mergeCell ref="I4:K6"/>
    <mergeCell ref="L4:N6"/>
    <mergeCell ref="O4:Q6"/>
    <mergeCell ref="R4:T6"/>
    <mergeCell ref="U4:W6"/>
    <mergeCell ref="X4:Z6"/>
    <mergeCell ref="AM4:AM6"/>
    <mergeCell ref="AN4:AN6"/>
    <mergeCell ref="AO4:AO6"/>
    <mergeCell ref="AP4:AP6"/>
    <mergeCell ref="AQ4:AQ6"/>
    <mergeCell ref="B7:B9"/>
    <mergeCell ref="AJ7:AJ9"/>
    <mergeCell ref="AK7:AK9"/>
    <mergeCell ref="AL7:AL9"/>
    <mergeCell ref="AM7:AM9"/>
    <mergeCell ref="AN7:AN9"/>
    <mergeCell ref="AR4:AR6"/>
    <mergeCell ref="AA4:AC6"/>
    <mergeCell ref="AD4:AF6"/>
    <mergeCell ref="AG4:AI6"/>
    <mergeCell ref="AJ4:AJ6"/>
    <mergeCell ref="AK4:AK6"/>
    <mergeCell ref="AL4:AL6"/>
    <mergeCell ref="AO7:AO9"/>
    <mergeCell ref="AP7:AP9"/>
    <mergeCell ref="AQ7:AQ9"/>
    <mergeCell ref="AR7:AR9"/>
    <mergeCell ref="AO10:AO12"/>
    <mergeCell ref="AP10:AP12"/>
    <mergeCell ref="AQ10:AQ12"/>
    <mergeCell ref="AR10:AR12"/>
    <mergeCell ref="B13:B15"/>
    <mergeCell ref="AJ13:AJ15"/>
    <mergeCell ref="AK13:AK15"/>
    <mergeCell ref="AL13:AL15"/>
    <mergeCell ref="AM13:AM15"/>
    <mergeCell ref="AN13:AN15"/>
    <mergeCell ref="AO13:AO15"/>
    <mergeCell ref="AP13:AP15"/>
    <mergeCell ref="AQ13:AQ15"/>
    <mergeCell ref="AR13:AR15"/>
    <mergeCell ref="AG15:AI15"/>
    <mergeCell ref="B10:B12"/>
    <mergeCell ref="AJ10:AJ12"/>
    <mergeCell ref="AK10:AK12"/>
    <mergeCell ref="AL10:AL12"/>
    <mergeCell ref="AM10:AM12"/>
    <mergeCell ref="AN10:AN12"/>
    <mergeCell ref="AR16:AR18"/>
    <mergeCell ref="B19:B21"/>
    <mergeCell ref="AJ19:AJ21"/>
    <mergeCell ref="AK19:AK21"/>
    <mergeCell ref="AL19:AL21"/>
    <mergeCell ref="AM19:AM21"/>
    <mergeCell ref="AN19:AN21"/>
    <mergeCell ref="AO19:AO21"/>
    <mergeCell ref="AP19:AP21"/>
    <mergeCell ref="AQ19:AQ21"/>
    <mergeCell ref="AR19:AR21"/>
    <mergeCell ref="B16:B18"/>
    <mergeCell ref="AJ16:AJ18"/>
    <mergeCell ref="AK16:AK18"/>
    <mergeCell ref="AL16:AL18"/>
    <mergeCell ref="AM16:AM18"/>
    <mergeCell ref="AN16:AN18"/>
    <mergeCell ref="AO16:AO18"/>
    <mergeCell ref="AP16:AP18"/>
    <mergeCell ref="AQ16:AQ18"/>
    <mergeCell ref="AR22:AR24"/>
    <mergeCell ref="B25:B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AR25:AR27"/>
    <mergeCell ref="B22:B24"/>
    <mergeCell ref="AJ22:AJ24"/>
    <mergeCell ref="AK22:AK24"/>
    <mergeCell ref="AL22:AL24"/>
    <mergeCell ref="AM22:AM24"/>
    <mergeCell ref="AN22:AN24"/>
    <mergeCell ref="AO22:AO24"/>
    <mergeCell ref="AP22:AP24"/>
    <mergeCell ref="AQ22:AQ24"/>
    <mergeCell ref="B28:B30"/>
    <mergeCell ref="AJ28:AJ30"/>
    <mergeCell ref="AK28:AK30"/>
    <mergeCell ref="AL28:AL30"/>
    <mergeCell ref="AM28:AM30"/>
    <mergeCell ref="AR31:AR33"/>
    <mergeCell ref="B34:B36"/>
    <mergeCell ref="AJ34:AJ36"/>
    <mergeCell ref="AK34:AK36"/>
    <mergeCell ref="AL34:AL36"/>
    <mergeCell ref="AM34:AM36"/>
    <mergeCell ref="AN28:AN30"/>
    <mergeCell ref="AO28:AO30"/>
    <mergeCell ref="AP28:AP30"/>
    <mergeCell ref="AQ28:AQ30"/>
    <mergeCell ref="AR28:AR30"/>
    <mergeCell ref="B31:B33"/>
    <mergeCell ref="AJ31:AJ33"/>
    <mergeCell ref="AK31:AK33"/>
    <mergeCell ref="AL31:AL33"/>
    <mergeCell ref="AM31:AM33"/>
    <mergeCell ref="B37:B39"/>
    <mergeCell ref="AJ37:AJ39"/>
    <mergeCell ref="AK37:AK39"/>
    <mergeCell ref="AL37:AL39"/>
    <mergeCell ref="AM37:AM39"/>
    <mergeCell ref="AN31:AN33"/>
    <mergeCell ref="AO31:AO33"/>
    <mergeCell ref="AP31:AP33"/>
    <mergeCell ref="AQ31:AQ33"/>
    <mergeCell ref="I41:O41"/>
    <mergeCell ref="R41:U41"/>
    <mergeCell ref="I39:K39"/>
    <mergeCell ref="AN37:AN39"/>
    <mergeCell ref="AO37:AO39"/>
    <mergeCell ref="AP37:AP39"/>
    <mergeCell ref="AQ37:AQ39"/>
    <mergeCell ref="AR37:AR39"/>
    <mergeCell ref="AN34:AN36"/>
    <mergeCell ref="AO34:AO36"/>
    <mergeCell ref="AP34:AP36"/>
    <mergeCell ref="AQ34:AQ36"/>
    <mergeCell ref="AR34:AR36"/>
  </mergeCells>
  <phoneticPr fontId="1"/>
  <pageMargins left="7.874015748031496E-2" right="0" top="0.39370078740157483" bottom="0" header="0.27559055118110237" footer="0.43307086614173229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2"/>
  <sheetViews>
    <sheetView zoomScale="50" zoomScaleNormal="50" zoomScaleSheetLayoutView="50" workbookViewId="0">
      <pane ySplit="6" topLeftCell="A7" activePane="bottomLeft" state="frozen"/>
      <selection pane="bottomLeft" activeCell="E21" sqref="E21"/>
    </sheetView>
  </sheetViews>
  <sheetFormatPr defaultRowHeight="13.5"/>
  <cols>
    <col min="1" max="1" width="10.75" customWidth="1"/>
    <col min="2" max="2" width="19" customWidth="1"/>
    <col min="3" max="26" width="5.75" customWidth="1"/>
    <col min="27" max="29" width="5.75" hidden="1" customWidth="1"/>
    <col min="30" max="35" width="5.75" customWidth="1"/>
    <col min="36" max="36" width="10.75" customWidth="1"/>
    <col min="37" max="40" width="8.75" customWidth="1"/>
    <col min="41" max="44" width="10.75" customWidth="1"/>
  </cols>
  <sheetData>
    <row r="1" spans="2:44" ht="45" customHeight="1"/>
    <row r="2" spans="2:44" ht="27" customHeight="1">
      <c r="B2" s="4" t="s">
        <v>44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AJ2" s="6"/>
      <c r="AK2" s="2"/>
      <c r="AL2" s="128"/>
      <c r="AM2" s="128"/>
      <c r="AN2" s="128"/>
      <c r="AO2" s="128"/>
      <c r="AP2" s="128"/>
      <c r="AQ2" s="128"/>
      <c r="AR2" s="7"/>
    </row>
    <row r="3" spans="2:44" ht="9.6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5"/>
      <c r="Q3" s="15"/>
      <c r="R3" s="5"/>
      <c r="S3" s="5"/>
      <c r="T3" s="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2:44" ht="25.9" customHeight="1">
      <c r="B4" s="129"/>
      <c r="C4" s="104" t="s">
        <v>16</v>
      </c>
      <c r="D4" s="105"/>
      <c r="E4" s="106"/>
      <c r="F4" s="132" t="s">
        <v>19</v>
      </c>
      <c r="G4" s="133"/>
      <c r="H4" s="134"/>
      <c r="I4" s="104" t="s">
        <v>37</v>
      </c>
      <c r="J4" s="105"/>
      <c r="K4" s="106"/>
      <c r="L4" s="104" t="s">
        <v>38</v>
      </c>
      <c r="M4" s="105"/>
      <c r="N4" s="106"/>
      <c r="O4" s="104" t="s">
        <v>30</v>
      </c>
      <c r="P4" s="105"/>
      <c r="Q4" s="106"/>
      <c r="R4" s="104" t="s">
        <v>10</v>
      </c>
      <c r="S4" s="105"/>
      <c r="T4" s="106"/>
      <c r="U4" s="104" t="s">
        <v>4</v>
      </c>
      <c r="V4" s="105"/>
      <c r="W4" s="106"/>
      <c r="X4" s="104" t="s">
        <v>12</v>
      </c>
      <c r="Y4" s="105"/>
      <c r="Z4" s="106"/>
      <c r="AA4" s="104" t="s">
        <v>23</v>
      </c>
      <c r="AB4" s="105"/>
      <c r="AC4" s="106"/>
      <c r="AD4" s="104" t="s">
        <v>31</v>
      </c>
      <c r="AE4" s="105"/>
      <c r="AF4" s="106"/>
      <c r="AG4" s="104" t="s">
        <v>32</v>
      </c>
      <c r="AH4" s="105"/>
      <c r="AI4" s="113"/>
      <c r="AJ4" s="116" t="s">
        <v>5</v>
      </c>
      <c r="AK4" s="119" t="s">
        <v>0</v>
      </c>
      <c r="AL4" s="122" t="s">
        <v>1</v>
      </c>
      <c r="AM4" s="122" t="s">
        <v>2</v>
      </c>
      <c r="AN4" s="141" t="s">
        <v>3</v>
      </c>
      <c r="AO4" s="101" t="s">
        <v>6</v>
      </c>
      <c r="AP4" s="144" t="s">
        <v>7</v>
      </c>
      <c r="AQ4" s="147" t="s">
        <v>9</v>
      </c>
      <c r="AR4" s="101" t="s">
        <v>8</v>
      </c>
    </row>
    <row r="5" spans="2:44" ht="25.9" customHeight="1">
      <c r="B5" s="130"/>
      <c r="C5" s="107"/>
      <c r="D5" s="108"/>
      <c r="E5" s="109"/>
      <c r="F5" s="135"/>
      <c r="G5" s="136"/>
      <c r="H5" s="137"/>
      <c r="I5" s="107"/>
      <c r="J5" s="108"/>
      <c r="K5" s="109"/>
      <c r="L5" s="107"/>
      <c r="M5" s="108"/>
      <c r="N5" s="109"/>
      <c r="O5" s="107"/>
      <c r="P5" s="108"/>
      <c r="Q5" s="109"/>
      <c r="R5" s="107"/>
      <c r="S5" s="108"/>
      <c r="T5" s="109"/>
      <c r="U5" s="107"/>
      <c r="V5" s="108"/>
      <c r="W5" s="109"/>
      <c r="X5" s="107"/>
      <c r="Y5" s="108"/>
      <c r="Z5" s="109"/>
      <c r="AA5" s="107"/>
      <c r="AB5" s="108"/>
      <c r="AC5" s="109"/>
      <c r="AD5" s="107"/>
      <c r="AE5" s="108"/>
      <c r="AF5" s="109"/>
      <c r="AG5" s="107"/>
      <c r="AH5" s="108"/>
      <c r="AI5" s="114"/>
      <c r="AJ5" s="117"/>
      <c r="AK5" s="120"/>
      <c r="AL5" s="123"/>
      <c r="AM5" s="123"/>
      <c r="AN5" s="142"/>
      <c r="AO5" s="102"/>
      <c r="AP5" s="145"/>
      <c r="AQ5" s="148"/>
      <c r="AR5" s="102"/>
    </row>
    <row r="6" spans="2:44" ht="25.9" customHeight="1" thickBot="1">
      <c r="B6" s="131"/>
      <c r="C6" s="110"/>
      <c r="D6" s="111"/>
      <c r="E6" s="112"/>
      <c r="F6" s="138"/>
      <c r="G6" s="139"/>
      <c r="H6" s="140"/>
      <c r="I6" s="110"/>
      <c r="J6" s="111"/>
      <c r="K6" s="112"/>
      <c r="L6" s="110"/>
      <c r="M6" s="111"/>
      <c r="N6" s="112"/>
      <c r="O6" s="110"/>
      <c r="P6" s="111"/>
      <c r="Q6" s="112"/>
      <c r="R6" s="110"/>
      <c r="S6" s="111"/>
      <c r="T6" s="112"/>
      <c r="U6" s="110"/>
      <c r="V6" s="111"/>
      <c r="W6" s="112"/>
      <c r="X6" s="110"/>
      <c r="Y6" s="111"/>
      <c r="Z6" s="112"/>
      <c r="AA6" s="110"/>
      <c r="AB6" s="111"/>
      <c r="AC6" s="112"/>
      <c r="AD6" s="110"/>
      <c r="AE6" s="111"/>
      <c r="AF6" s="112"/>
      <c r="AG6" s="110"/>
      <c r="AH6" s="111"/>
      <c r="AI6" s="115"/>
      <c r="AJ6" s="118"/>
      <c r="AK6" s="121"/>
      <c r="AL6" s="124"/>
      <c r="AM6" s="124"/>
      <c r="AN6" s="143"/>
      <c r="AO6" s="103"/>
      <c r="AP6" s="146"/>
      <c r="AQ6" s="149"/>
      <c r="AR6" s="103"/>
    </row>
    <row r="7" spans="2:44" ht="27" customHeight="1" thickTop="1">
      <c r="B7" s="79" t="s">
        <v>15</v>
      </c>
      <c r="C7" s="32"/>
      <c r="D7" s="17"/>
      <c r="E7" s="18"/>
      <c r="F7" s="11"/>
      <c r="G7" s="19" t="s">
        <v>35</v>
      </c>
      <c r="H7" s="14"/>
      <c r="I7" s="11"/>
      <c r="J7" s="19" t="s">
        <v>3</v>
      </c>
      <c r="K7" s="14"/>
      <c r="L7" s="11"/>
      <c r="M7" s="19" t="s">
        <v>2</v>
      </c>
      <c r="N7" s="14"/>
      <c r="O7" s="11"/>
      <c r="P7" s="19" t="s">
        <v>34</v>
      </c>
      <c r="Q7" s="14"/>
      <c r="R7" s="11"/>
      <c r="S7" s="19" t="s">
        <v>35</v>
      </c>
      <c r="T7" s="14"/>
      <c r="U7" s="11"/>
      <c r="V7" s="19" t="s">
        <v>35</v>
      </c>
      <c r="W7" s="14"/>
      <c r="X7" s="11"/>
      <c r="Y7" s="19" t="s">
        <v>34</v>
      </c>
      <c r="Z7" s="14"/>
      <c r="AA7" s="11"/>
      <c r="AB7" s="19"/>
      <c r="AC7" s="13"/>
      <c r="AD7" s="20"/>
      <c r="AE7" s="19"/>
      <c r="AF7" s="13"/>
      <c r="AG7" s="20"/>
      <c r="AH7" s="19"/>
      <c r="AI7" s="16"/>
      <c r="AJ7" s="82">
        <f>IF(COUNTIF(C7:AI7,"?")=0,"",COUNTIF(C7:AI7,"〇")*3+COUNTIF(C7:AI7,"△")*2+COUNTIF(C7:AI7,"▲")*1)</f>
        <v>7</v>
      </c>
      <c r="AK7" s="98">
        <f>COUNTIF(C7:AI7,"〇")</f>
        <v>2</v>
      </c>
      <c r="AL7" s="99">
        <f>COUNTIF(C7:AI7,"△")</f>
        <v>0</v>
      </c>
      <c r="AM7" s="99">
        <f>COUNTIF(C7:AI7,"▲")</f>
        <v>1</v>
      </c>
      <c r="AN7" s="100">
        <f>COUNTIF(C7:AI7,"●")</f>
        <v>4</v>
      </c>
      <c r="AO7" s="125">
        <f>SUM(C8,F8,I8,L8,O8,R8,U8,X8,AA8,AD8,AG8)</f>
        <v>5</v>
      </c>
      <c r="AP7" s="126">
        <f>SUM(E8,H8,K8,N8,Q8,T8,W8,Z8,AC8,AF8,AI8)</f>
        <v>21</v>
      </c>
      <c r="AQ7" s="127">
        <f>SUM(AO7-AP7)</f>
        <v>-16</v>
      </c>
      <c r="AR7" s="76"/>
    </row>
    <row r="8" spans="2:44" ht="27" customHeight="1">
      <c r="B8" s="80"/>
      <c r="C8" s="32"/>
      <c r="D8" s="21"/>
      <c r="E8" s="18"/>
      <c r="F8" s="11">
        <v>0</v>
      </c>
      <c r="G8" s="13" t="s">
        <v>59</v>
      </c>
      <c r="H8" s="14">
        <v>5</v>
      </c>
      <c r="I8" s="11">
        <v>0</v>
      </c>
      <c r="J8" s="13" t="s">
        <v>36</v>
      </c>
      <c r="K8" s="14">
        <v>6</v>
      </c>
      <c r="L8" s="11">
        <v>0</v>
      </c>
      <c r="M8" s="13" t="s">
        <v>36</v>
      </c>
      <c r="N8" s="14">
        <v>0</v>
      </c>
      <c r="O8" s="11">
        <v>4</v>
      </c>
      <c r="P8" s="13" t="s">
        <v>36</v>
      </c>
      <c r="Q8" s="14">
        <v>0</v>
      </c>
      <c r="R8" s="11">
        <v>0</v>
      </c>
      <c r="S8" s="13" t="s">
        <v>57</v>
      </c>
      <c r="T8" s="14">
        <v>3</v>
      </c>
      <c r="U8" s="11">
        <v>0</v>
      </c>
      <c r="V8" s="13" t="s">
        <v>52</v>
      </c>
      <c r="W8" s="14">
        <v>7</v>
      </c>
      <c r="X8" s="11">
        <v>1</v>
      </c>
      <c r="Y8" s="13" t="s">
        <v>59</v>
      </c>
      <c r="Z8" s="14">
        <v>0</v>
      </c>
      <c r="AA8" s="11"/>
      <c r="AB8" s="13"/>
      <c r="AC8" s="13"/>
      <c r="AD8" s="11"/>
      <c r="AE8" s="13"/>
      <c r="AF8" s="13"/>
      <c r="AG8" s="11"/>
      <c r="AH8" s="13"/>
      <c r="AI8" s="16"/>
      <c r="AJ8" s="83"/>
      <c r="AK8" s="86"/>
      <c r="AL8" s="89"/>
      <c r="AM8" s="89"/>
      <c r="AN8" s="59"/>
      <c r="AO8" s="62"/>
      <c r="AP8" s="65"/>
      <c r="AQ8" s="68"/>
      <c r="AR8" s="77"/>
    </row>
    <row r="9" spans="2:44" ht="27" customHeight="1">
      <c r="B9" s="81"/>
      <c r="C9" s="33"/>
      <c r="D9" s="22"/>
      <c r="E9" s="23"/>
      <c r="F9" s="24"/>
      <c r="G9" s="25"/>
      <c r="H9" s="25"/>
      <c r="I9" s="24"/>
      <c r="J9" s="25"/>
      <c r="K9" s="25"/>
      <c r="L9" s="55" t="s">
        <v>40</v>
      </c>
      <c r="M9" s="56"/>
      <c r="N9" s="57"/>
      <c r="O9" s="24"/>
      <c r="P9" s="25"/>
      <c r="Q9" s="29"/>
      <c r="R9" s="24"/>
      <c r="S9" s="25"/>
      <c r="T9" s="29"/>
      <c r="U9" s="24"/>
      <c r="V9" s="25"/>
      <c r="W9" s="29"/>
      <c r="X9" s="24"/>
      <c r="Y9" s="25"/>
      <c r="Z9" s="29"/>
      <c r="AA9" s="24"/>
      <c r="AB9" s="25"/>
      <c r="AC9" s="25"/>
      <c r="AD9" s="24"/>
      <c r="AE9" s="25"/>
      <c r="AF9" s="25"/>
      <c r="AG9" s="24"/>
      <c r="AH9" s="25"/>
      <c r="AI9" s="30"/>
      <c r="AJ9" s="84"/>
      <c r="AK9" s="86"/>
      <c r="AL9" s="89"/>
      <c r="AM9" s="89"/>
      <c r="AN9" s="59"/>
      <c r="AO9" s="62"/>
      <c r="AP9" s="65"/>
      <c r="AQ9" s="68"/>
      <c r="AR9" s="78"/>
    </row>
    <row r="10" spans="2:44" ht="27" customHeight="1">
      <c r="B10" s="79" t="s">
        <v>19</v>
      </c>
      <c r="C10" s="11"/>
      <c r="D10" s="31" t="s">
        <v>51</v>
      </c>
      <c r="E10" s="13"/>
      <c r="F10" s="32"/>
      <c r="G10" s="21"/>
      <c r="H10" s="21"/>
      <c r="I10" s="11"/>
      <c r="J10" s="13"/>
      <c r="K10" s="14"/>
      <c r="L10" s="11"/>
      <c r="M10" s="13" t="s">
        <v>34</v>
      </c>
      <c r="N10" s="14"/>
      <c r="O10" s="11"/>
      <c r="P10" s="13"/>
      <c r="Q10" s="14"/>
      <c r="R10" s="11"/>
      <c r="S10" s="13"/>
      <c r="T10" s="14"/>
      <c r="U10" s="11"/>
      <c r="V10" s="13" t="s">
        <v>51</v>
      </c>
      <c r="W10" s="14"/>
      <c r="X10" s="11"/>
      <c r="Y10" s="13"/>
      <c r="Z10" s="14"/>
      <c r="AA10" s="11"/>
      <c r="AB10" s="13"/>
      <c r="AC10" s="13"/>
      <c r="AD10" s="11"/>
      <c r="AE10" s="13"/>
      <c r="AF10" s="13"/>
      <c r="AG10" s="11"/>
      <c r="AH10" s="13"/>
      <c r="AI10" s="16"/>
      <c r="AJ10" s="82">
        <f t="shared" ref="AJ10" si="0">IF(COUNTIF(C10:AI10,"?")=0,"",COUNTIF(C10:AI10,"〇")*3+COUNTIF(C10:AI10,"△")*2+COUNTIF(C10:AI10,"▲")*1)</f>
        <v>9</v>
      </c>
      <c r="AK10" s="85">
        <f>COUNTIF(C10:AI10,"〇")</f>
        <v>3</v>
      </c>
      <c r="AL10" s="88">
        <f>COUNTIF(C10:AI10,"△")</f>
        <v>0</v>
      </c>
      <c r="AM10" s="88">
        <f>COUNTIF(C10:AI10,"▲")</f>
        <v>0</v>
      </c>
      <c r="AN10" s="58">
        <f>COUNTIF(C10:AI10,"●")</f>
        <v>0</v>
      </c>
      <c r="AO10" s="61">
        <f>SUM(C11,F11,I11,L11,O11,R11,U11,X11,AA11,AD11,AG11)</f>
        <v>10</v>
      </c>
      <c r="AP10" s="64">
        <f>SUM(E11,H11,K11,N11,Q11,T11,W11,Z11,AC11,AF11,AI11)</f>
        <v>0</v>
      </c>
      <c r="AQ10" s="67">
        <f>SUM(AO10-AP10)</f>
        <v>10</v>
      </c>
      <c r="AR10" s="70"/>
    </row>
    <row r="11" spans="2:44" ht="27" customHeight="1">
      <c r="B11" s="80"/>
      <c r="C11" s="11">
        <v>5</v>
      </c>
      <c r="D11" s="13" t="s">
        <v>59</v>
      </c>
      <c r="E11" s="13">
        <v>0</v>
      </c>
      <c r="F11" s="32"/>
      <c r="G11" s="21"/>
      <c r="H11" s="21"/>
      <c r="I11" s="11"/>
      <c r="J11" s="13"/>
      <c r="K11" s="14"/>
      <c r="L11" s="11">
        <v>3</v>
      </c>
      <c r="M11" s="13" t="s">
        <v>36</v>
      </c>
      <c r="N11" s="14">
        <v>0</v>
      </c>
      <c r="O11" s="11"/>
      <c r="P11" s="13"/>
      <c r="Q11" s="14"/>
      <c r="R11" s="11"/>
      <c r="S11" s="13"/>
      <c r="T11" s="14"/>
      <c r="U11" s="11">
        <v>2</v>
      </c>
      <c r="V11" s="13" t="s">
        <v>59</v>
      </c>
      <c r="W11" s="14">
        <v>0</v>
      </c>
      <c r="X11" s="11"/>
      <c r="Y11" s="13"/>
      <c r="Z11" s="14"/>
      <c r="AA11" s="11"/>
      <c r="AB11" s="13"/>
      <c r="AC11" s="13"/>
      <c r="AD11" s="11"/>
      <c r="AE11" s="13"/>
      <c r="AF11" s="13"/>
      <c r="AG11" s="11"/>
      <c r="AH11" s="13"/>
      <c r="AI11" s="16"/>
      <c r="AJ11" s="83"/>
      <c r="AK11" s="86"/>
      <c r="AL11" s="89"/>
      <c r="AM11" s="89"/>
      <c r="AN11" s="59"/>
      <c r="AO11" s="62"/>
      <c r="AP11" s="65"/>
      <c r="AQ11" s="68"/>
      <c r="AR11" s="71"/>
    </row>
    <row r="12" spans="2:44" ht="27" customHeight="1">
      <c r="B12" s="81"/>
      <c r="C12" s="24"/>
      <c r="D12" s="25"/>
      <c r="E12" s="29"/>
      <c r="F12" s="33"/>
      <c r="G12" s="22"/>
      <c r="H12" s="23"/>
      <c r="I12" s="24"/>
      <c r="J12" s="25"/>
      <c r="K12" s="29"/>
      <c r="L12" s="24"/>
      <c r="M12" s="25"/>
      <c r="N12" s="29"/>
      <c r="O12" s="26"/>
      <c r="P12" s="27"/>
      <c r="Q12" s="28"/>
      <c r="R12" s="26"/>
      <c r="S12" s="27"/>
      <c r="T12" s="28"/>
      <c r="U12" s="24"/>
      <c r="V12" s="25"/>
      <c r="W12" s="29"/>
      <c r="X12" s="24"/>
      <c r="Y12" s="25"/>
      <c r="Z12" s="29"/>
      <c r="AA12" s="34"/>
      <c r="AB12" s="35"/>
      <c r="AC12" s="35"/>
      <c r="AD12" s="34"/>
      <c r="AE12" s="35"/>
      <c r="AF12" s="35"/>
      <c r="AG12" s="34"/>
      <c r="AH12" s="35"/>
      <c r="AI12" s="36"/>
      <c r="AJ12" s="84"/>
      <c r="AK12" s="87"/>
      <c r="AL12" s="90"/>
      <c r="AM12" s="90"/>
      <c r="AN12" s="60"/>
      <c r="AO12" s="63"/>
      <c r="AP12" s="66"/>
      <c r="AQ12" s="69"/>
      <c r="AR12" s="72"/>
    </row>
    <row r="13" spans="2:44" ht="27" customHeight="1">
      <c r="B13" s="79" t="s">
        <v>37</v>
      </c>
      <c r="C13" s="11"/>
      <c r="D13" s="31" t="s">
        <v>34</v>
      </c>
      <c r="E13" s="14"/>
      <c r="F13" s="11"/>
      <c r="G13" s="13"/>
      <c r="H13" s="14"/>
      <c r="I13" s="32"/>
      <c r="J13" s="21"/>
      <c r="K13" s="18"/>
      <c r="L13" s="11"/>
      <c r="M13" s="13"/>
      <c r="N13" s="14"/>
      <c r="O13" s="11"/>
      <c r="P13" s="13"/>
      <c r="Q13" s="14"/>
      <c r="R13" s="11"/>
      <c r="S13" s="13"/>
      <c r="T13" s="14"/>
      <c r="U13" s="11"/>
      <c r="V13" s="13"/>
      <c r="W13" s="14"/>
      <c r="X13" s="11"/>
      <c r="Y13" s="13"/>
      <c r="Z13" s="14"/>
      <c r="AA13" s="11"/>
      <c r="AB13" s="13"/>
      <c r="AC13" s="13"/>
      <c r="AD13" s="11"/>
      <c r="AE13" s="13"/>
      <c r="AF13" s="13"/>
      <c r="AG13" s="11"/>
      <c r="AH13" s="13"/>
      <c r="AI13" s="16"/>
      <c r="AJ13" s="82">
        <f t="shared" ref="AJ13" si="1">IF(COUNTIF(C13:AI13,"?")=0,"",COUNTIF(C13:AI13,"〇")*3+COUNTIF(C13:AI13,"△")*2+COUNTIF(C13:AI13,"▲")*1)</f>
        <v>3</v>
      </c>
      <c r="AK13" s="85">
        <f t="shared" ref="AK13" si="2">COUNTIF(C13:AI13,"〇")</f>
        <v>1</v>
      </c>
      <c r="AL13" s="88">
        <f t="shared" ref="AL13" si="3">COUNTIF(C13:AI13,"△")</f>
        <v>0</v>
      </c>
      <c r="AM13" s="88">
        <f t="shared" ref="AM13" si="4">COUNTIF(C13:AI13,"▲")</f>
        <v>0</v>
      </c>
      <c r="AN13" s="58">
        <f t="shared" ref="AN13" si="5">COUNTIF(C13:AI13,"●")</f>
        <v>0</v>
      </c>
      <c r="AO13" s="61">
        <f t="shared" ref="AO13" si="6">SUM(C14,F14,I14,L14,O14,R14,U14,X14,AA14,AD14,AG14)</f>
        <v>6</v>
      </c>
      <c r="AP13" s="64">
        <f t="shared" ref="AP13" si="7">SUM(E14,H14,K14,N14,Q14,T14,W14,Z14,AC14,AF14,AI14)</f>
        <v>0</v>
      </c>
      <c r="AQ13" s="67">
        <f t="shared" ref="AQ13" si="8">SUM(AO13-AP13)</f>
        <v>6</v>
      </c>
      <c r="AR13" s="94"/>
    </row>
    <row r="14" spans="2:44" ht="27" customHeight="1">
      <c r="B14" s="80"/>
      <c r="C14" s="11">
        <v>6</v>
      </c>
      <c r="D14" s="13" t="s">
        <v>36</v>
      </c>
      <c r="E14" s="14">
        <v>0</v>
      </c>
      <c r="F14" s="11"/>
      <c r="G14" s="13"/>
      <c r="H14" s="14"/>
      <c r="I14" s="32"/>
      <c r="J14" s="21"/>
      <c r="K14" s="18"/>
      <c r="L14" s="11"/>
      <c r="M14" s="13"/>
      <c r="N14" s="14"/>
      <c r="O14" s="11"/>
      <c r="P14" s="13"/>
      <c r="Q14" s="14"/>
      <c r="R14" s="11"/>
      <c r="S14" s="13"/>
      <c r="T14" s="14"/>
      <c r="U14" s="11"/>
      <c r="V14" s="13"/>
      <c r="W14" s="14"/>
      <c r="X14" s="11"/>
      <c r="Y14" s="13"/>
      <c r="Z14" s="14"/>
      <c r="AA14" s="11"/>
      <c r="AB14" s="13"/>
      <c r="AC14" s="13"/>
      <c r="AD14" s="11"/>
      <c r="AE14" s="13"/>
      <c r="AF14" s="13"/>
      <c r="AG14" s="11"/>
      <c r="AH14" s="13"/>
      <c r="AI14" s="16"/>
      <c r="AJ14" s="83"/>
      <c r="AK14" s="86"/>
      <c r="AL14" s="89"/>
      <c r="AM14" s="89"/>
      <c r="AN14" s="59"/>
      <c r="AO14" s="62"/>
      <c r="AP14" s="65"/>
      <c r="AQ14" s="68"/>
      <c r="AR14" s="95"/>
    </row>
    <row r="15" spans="2:44" ht="27" customHeight="1">
      <c r="B15" s="81"/>
      <c r="C15" s="24"/>
      <c r="D15" s="25"/>
      <c r="E15" s="25"/>
      <c r="F15" s="24"/>
      <c r="G15" s="25"/>
      <c r="H15" s="25"/>
      <c r="I15" s="33"/>
      <c r="J15" s="22"/>
      <c r="K15" s="23"/>
      <c r="L15" s="24"/>
      <c r="M15" s="25"/>
      <c r="N15" s="25"/>
      <c r="O15" s="24"/>
      <c r="P15" s="25"/>
      <c r="Q15" s="25"/>
      <c r="R15" s="24"/>
      <c r="S15" s="25"/>
      <c r="T15" s="25"/>
      <c r="U15" s="24"/>
      <c r="V15" s="25"/>
      <c r="W15" s="25"/>
      <c r="X15" s="24"/>
      <c r="Y15" s="25"/>
      <c r="Z15" s="29"/>
      <c r="AA15" s="26"/>
      <c r="AB15" s="27"/>
      <c r="AC15" s="27"/>
      <c r="AD15" s="26"/>
      <c r="AE15" s="27"/>
      <c r="AF15" s="27"/>
      <c r="AG15" s="51"/>
      <c r="AH15" s="52"/>
      <c r="AI15" s="53"/>
      <c r="AJ15" s="84"/>
      <c r="AK15" s="87"/>
      <c r="AL15" s="90"/>
      <c r="AM15" s="90"/>
      <c r="AN15" s="60"/>
      <c r="AO15" s="63"/>
      <c r="AP15" s="66"/>
      <c r="AQ15" s="69"/>
      <c r="AR15" s="96"/>
    </row>
    <row r="16" spans="2:44" ht="27" customHeight="1">
      <c r="B16" s="79" t="s">
        <v>38</v>
      </c>
      <c r="C16" s="11"/>
      <c r="D16" s="31" t="s">
        <v>1</v>
      </c>
      <c r="E16" s="14"/>
      <c r="F16" s="11"/>
      <c r="G16" s="13"/>
      <c r="H16" s="14"/>
      <c r="I16" s="11"/>
      <c r="J16" s="13"/>
      <c r="K16" s="14"/>
      <c r="L16" s="32"/>
      <c r="M16" s="21"/>
      <c r="N16" s="18"/>
      <c r="O16" s="11"/>
      <c r="P16" s="13"/>
      <c r="Q16" s="14"/>
      <c r="R16" s="11"/>
      <c r="S16" s="13"/>
      <c r="T16" s="14"/>
      <c r="U16" s="11"/>
      <c r="V16" s="13"/>
      <c r="W16" s="14"/>
      <c r="X16" s="11"/>
      <c r="Y16" s="13"/>
      <c r="Z16" s="14"/>
      <c r="AA16" s="11"/>
      <c r="AB16" s="13"/>
      <c r="AC16" s="13"/>
      <c r="AD16" s="11"/>
      <c r="AE16" s="13" t="s">
        <v>3</v>
      </c>
      <c r="AF16" s="13"/>
      <c r="AG16" s="11"/>
      <c r="AH16" s="13"/>
      <c r="AI16" s="16"/>
      <c r="AJ16" s="82">
        <f t="shared" ref="AJ16:AJ37" si="9">IF(COUNTIF(C16:AI16,"?")=0,"",COUNTIF(C16:AI16,"〇")*3+COUNTIF(C16:AI16,"△")*2+COUNTIF(C16:AI16,"▲")*1)</f>
        <v>2</v>
      </c>
      <c r="AK16" s="85">
        <f t="shared" ref="AK16" si="10">COUNTIF(C16:AI16,"〇")</f>
        <v>0</v>
      </c>
      <c r="AL16" s="88">
        <f t="shared" ref="AL16" si="11">COUNTIF(C16:AI16,"△")</f>
        <v>1</v>
      </c>
      <c r="AM16" s="88">
        <f t="shared" ref="AM16" si="12">COUNTIF(C16:AI16,"▲")</f>
        <v>0</v>
      </c>
      <c r="AN16" s="58">
        <f t="shared" ref="AN16" si="13">COUNTIF(C16:AI16,"●")</f>
        <v>1</v>
      </c>
      <c r="AO16" s="61">
        <f t="shared" ref="AO16" si="14">SUM(C17,F17,I17,L17,O17,R17,U17,X17,AA17,AD17,AG17)</f>
        <v>0</v>
      </c>
      <c r="AP16" s="64">
        <f t="shared" ref="AP16" si="15">SUM(E17,H17,K17,N17,Q17,T17,W17,Z17,AC17,AF17,AI17)</f>
        <v>1</v>
      </c>
      <c r="AQ16" s="67">
        <f t="shared" ref="AQ16" si="16">SUM(AO16-AP16)</f>
        <v>-1</v>
      </c>
      <c r="AR16" s="76"/>
    </row>
    <row r="17" spans="2:44" ht="27" customHeight="1">
      <c r="B17" s="80"/>
      <c r="C17" s="11">
        <v>0</v>
      </c>
      <c r="D17" s="13" t="s">
        <v>36</v>
      </c>
      <c r="E17" s="14">
        <v>0</v>
      </c>
      <c r="F17" s="11"/>
      <c r="G17" s="13"/>
      <c r="H17" s="14"/>
      <c r="I17" s="11"/>
      <c r="J17" s="13"/>
      <c r="K17" s="14"/>
      <c r="L17" s="32"/>
      <c r="M17" s="21"/>
      <c r="N17" s="18"/>
      <c r="O17" s="11"/>
      <c r="P17" s="13"/>
      <c r="Q17" s="14"/>
      <c r="R17" s="11"/>
      <c r="S17" s="13"/>
      <c r="T17" s="14"/>
      <c r="U17" s="11"/>
      <c r="V17" s="13"/>
      <c r="W17" s="14"/>
      <c r="X17" s="11"/>
      <c r="Y17" s="13"/>
      <c r="Z17" s="14"/>
      <c r="AA17" s="11"/>
      <c r="AB17" s="13"/>
      <c r="AC17" s="13"/>
      <c r="AD17" s="11">
        <v>0</v>
      </c>
      <c r="AE17" s="13" t="s">
        <v>36</v>
      </c>
      <c r="AF17" s="13">
        <v>1</v>
      </c>
      <c r="AG17" s="11"/>
      <c r="AH17" s="13"/>
      <c r="AI17" s="16"/>
      <c r="AJ17" s="83"/>
      <c r="AK17" s="86"/>
      <c r="AL17" s="89"/>
      <c r="AM17" s="89"/>
      <c r="AN17" s="59"/>
      <c r="AO17" s="62"/>
      <c r="AP17" s="65"/>
      <c r="AQ17" s="68"/>
      <c r="AR17" s="77"/>
    </row>
    <row r="18" spans="2:44" ht="27" customHeight="1">
      <c r="B18" s="81"/>
      <c r="C18" s="55" t="s">
        <v>39</v>
      </c>
      <c r="D18" s="56"/>
      <c r="E18" s="57"/>
      <c r="F18" s="24"/>
      <c r="G18" s="25"/>
      <c r="H18" s="25"/>
      <c r="I18" s="24"/>
      <c r="J18" s="25"/>
      <c r="K18" s="29"/>
      <c r="L18" s="33"/>
      <c r="M18" s="22"/>
      <c r="N18" s="23"/>
      <c r="O18" s="24"/>
      <c r="P18" s="25"/>
      <c r="Q18" s="29"/>
      <c r="R18" s="24"/>
      <c r="S18" s="25"/>
      <c r="T18" s="29"/>
      <c r="U18" s="24"/>
      <c r="V18" s="25"/>
      <c r="W18" s="29"/>
      <c r="X18" s="26"/>
      <c r="Y18" s="27"/>
      <c r="Z18" s="28"/>
      <c r="AA18" s="24"/>
      <c r="AB18" s="25"/>
      <c r="AC18" s="25"/>
      <c r="AD18" s="24"/>
      <c r="AE18" s="25"/>
      <c r="AF18" s="25"/>
      <c r="AG18" s="24"/>
      <c r="AH18" s="25"/>
      <c r="AI18" s="30"/>
      <c r="AJ18" s="84"/>
      <c r="AK18" s="87"/>
      <c r="AL18" s="90"/>
      <c r="AM18" s="90"/>
      <c r="AN18" s="60"/>
      <c r="AO18" s="63"/>
      <c r="AP18" s="66"/>
      <c r="AQ18" s="69"/>
      <c r="AR18" s="78"/>
    </row>
    <row r="19" spans="2:44" ht="27" customHeight="1">
      <c r="B19" s="79" t="s">
        <v>30</v>
      </c>
      <c r="C19" s="11"/>
      <c r="D19" s="13" t="s">
        <v>63</v>
      </c>
      <c r="E19" s="14"/>
      <c r="F19" s="11"/>
      <c r="G19" s="13"/>
      <c r="H19" s="14"/>
      <c r="I19" s="11"/>
      <c r="J19" s="13"/>
      <c r="K19" s="14"/>
      <c r="L19" s="11"/>
      <c r="M19" s="13"/>
      <c r="N19" s="13"/>
      <c r="O19" s="32"/>
      <c r="P19" s="21"/>
      <c r="Q19" s="21"/>
      <c r="R19" s="11"/>
      <c r="S19" s="13"/>
      <c r="T19" s="14"/>
      <c r="U19" s="11"/>
      <c r="V19" s="13"/>
      <c r="W19" s="14"/>
      <c r="X19" s="11"/>
      <c r="Y19" s="13"/>
      <c r="Z19" s="14"/>
      <c r="AA19" s="11"/>
      <c r="AB19" s="13"/>
      <c r="AC19" s="13"/>
      <c r="AD19" s="11"/>
      <c r="AE19" s="13"/>
      <c r="AF19" s="13"/>
      <c r="AG19" s="11"/>
      <c r="AH19" s="13"/>
      <c r="AI19" s="16"/>
      <c r="AJ19" s="82">
        <f t="shared" si="9"/>
        <v>0</v>
      </c>
      <c r="AK19" s="85">
        <f t="shared" ref="AK19" si="17">COUNTIF(C19:AI19,"〇")</f>
        <v>0</v>
      </c>
      <c r="AL19" s="88">
        <f t="shared" ref="AL19" si="18">COUNTIF(C19:AI19,"△")</f>
        <v>0</v>
      </c>
      <c r="AM19" s="88">
        <f t="shared" ref="AM19" si="19">COUNTIF(C19:AI19,"▲")</f>
        <v>0</v>
      </c>
      <c r="AN19" s="58">
        <f t="shared" ref="AN19" si="20">COUNTIF(C19:AI19,"●")</f>
        <v>1</v>
      </c>
      <c r="AO19" s="61">
        <f t="shared" ref="AO19" si="21">SUM(C20,F20,I20,L20,O20,R20,U20,X20,AA20,AD20,AG20)</f>
        <v>0</v>
      </c>
      <c r="AP19" s="64">
        <f t="shared" ref="AP19" si="22">SUM(E20,H20,K20,N20,Q20,T20,W20,Z20,AC20,AF20,AI20)</f>
        <v>4</v>
      </c>
      <c r="AQ19" s="67">
        <f t="shared" ref="AQ19" si="23">SUM(AO19-AP19)</f>
        <v>-4</v>
      </c>
      <c r="AR19" s="70"/>
    </row>
    <row r="20" spans="2:44" ht="27" customHeight="1">
      <c r="B20" s="80"/>
      <c r="C20" s="11">
        <v>0</v>
      </c>
      <c r="D20" s="13" t="s">
        <v>64</v>
      </c>
      <c r="E20" s="14">
        <v>4</v>
      </c>
      <c r="F20" s="11"/>
      <c r="G20" s="13"/>
      <c r="H20" s="14"/>
      <c r="I20" s="11"/>
      <c r="J20" s="13"/>
      <c r="K20" s="14"/>
      <c r="L20" s="11"/>
      <c r="M20" s="13"/>
      <c r="N20" s="13"/>
      <c r="O20" s="32"/>
      <c r="P20" s="21"/>
      <c r="Q20" s="21"/>
      <c r="R20" s="11"/>
      <c r="S20" s="13"/>
      <c r="T20" s="14"/>
      <c r="U20" s="11"/>
      <c r="V20" s="13"/>
      <c r="W20" s="14"/>
      <c r="X20" s="11"/>
      <c r="Y20" s="13"/>
      <c r="Z20" s="14"/>
      <c r="AA20" s="11"/>
      <c r="AB20" s="13"/>
      <c r="AC20" s="13"/>
      <c r="AD20" s="11"/>
      <c r="AE20" s="13"/>
      <c r="AF20" s="13"/>
      <c r="AG20" s="11"/>
      <c r="AH20" s="13"/>
      <c r="AI20" s="16"/>
      <c r="AJ20" s="83"/>
      <c r="AK20" s="86"/>
      <c r="AL20" s="89"/>
      <c r="AM20" s="89"/>
      <c r="AN20" s="59"/>
      <c r="AO20" s="62"/>
      <c r="AP20" s="65"/>
      <c r="AQ20" s="68"/>
      <c r="AR20" s="71"/>
    </row>
    <row r="21" spans="2:44" ht="27" customHeight="1">
      <c r="B21" s="81"/>
      <c r="C21" s="24"/>
      <c r="D21" s="25"/>
      <c r="E21" s="29"/>
      <c r="F21" s="26"/>
      <c r="G21" s="27"/>
      <c r="H21" s="27"/>
      <c r="I21" s="24"/>
      <c r="J21" s="25"/>
      <c r="K21" s="25"/>
      <c r="L21" s="24"/>
      <c r="M21" s="25"/>
      <c r="N21" s="25"/>
      <c r="O21" s="33"/>
      <c r="P21" s="22"/>
      <c r="Q21" s="22"/>
      <c r="R21" s="24"/>
      <c r="S21" s="25"/>
      <c r="T21" s="25"/>
      <c r="U21" s="24"/>
      <c r="V21" s="25"/>
      <c r="W21" s="25"/>
      <c r="X21" s="24"/>
      <c r="Y21" s="25"/>
      <c r="Z21" s="29"/>
      <c r="AA21" s="26"/>
      <c r="AB21" s="27"/>
      <c r="AC21" s="27"/>
      <c r="AD21" s="26"/>
      <c r="AE21" s="27"/>
      <c r="AF21" s="27"/>
      <c r="AG21" s="26"/>
      <c r="AH21" s="27"/>
      <c r="AI21" s="37"/>
      <c r="AJ21" s="84"/>
      <c r="AK21" s="87"/>
      <c r="AL21" s="90"/>
      <c r="AM21" s="90"/>
      <c r="AN21" s="60"/>
      <c r="AO21" s="63"/>
      <c r="AP21" s="66"/>
      <c r="AQ21" s="69"/>
      <c r="AR21" s="72"/>
    </row>
    <row r="22" spans="2:44" ht="27" customHeight="1">
      <c r="B22" s="79" t="s">
        <v>10</v>
      </c>
      <c r="C22" s="11"/>
      <c r="D22" s="13" t="s">
        <v>51</v>
      </c>
      <c r="E22" s="14"/>
      <c r="F22" s="11"/>
      <c r="G22" s="13"/>
      <c r="H22" s="14"/>
      <c r="I22" s="11"/>
      <c r="J22" s="13"/>
      <c r="K22" s="14"/>
      <c r="L22" s="11"/>
      <c r="M22" s="13"/>
      <c r="N22" s="14"/>
      <c r="O22" s="11"/>
      <c r="P22" s="13"/>
      <c r="Q22" s="14"/>
      <c r="R22" s="32"/>
      <c r="S22" s="21"/>
      <c r="T22" s="18"/>
      <c r="U22" s="11"/>
      <c r="V22" s="13"/>
      <c r="W22" s="14"/>
      <c r="X22" s="11"/>
      <c r="Y22" s="13" t="s">
        <v>34</v>
      </c>
      <c r="Z22" s="14"/>
      <c r="AA22" s="11"/>
      <c r="AB22" s="13"/>
      <c r="AC22" s="13"/>
      <c r="AD22" s="11"/>
      <c r="AE22" s="13"/>
      <c r="AF22" s="13"/>
      <c r="AG22" s="11"/>
      <c r="AH22" s="13"/>
      <c r="AI22" s="16"/>
      <c r="AJ22" s="82">
        <f t="shared" si="9"/>
        <v>6</v>
      </c>
      <c r="AK22" s="85">
        <f t="shared" ref="AK22" si="24">COUNTIF(C22:AI22,"〇")</f>
        <v>2</v>
      </c>
      <c r="AL22" s="88">
        <f t="shared" ref="AL22" si="25">COUNTIF(C22:AI22,"△")</f>
        <v>0</v>
      </c>
      <c r="AM22" s="88">
        <f t="shared" ref="AM22" si="26">COUNTIF(C22:AI22,"▲")</f>
        <v>0</v>
      </c>
      <c r="AN22" s="58">
        <f t="shared" ref="AN22" si="27">COUNTIF(C22:AI22,"●")</f>
        <v>0</v>
      </c>
      <c r="AO22" s="61">
        <f t="shared" ref="AO22" si="28">SUM(C23,F23,I23,L23,O23,R23,U23,X23,AA23,AD23,AG23)</f>
        <v>12</v>
      </c>
      <c r="AP22" s="64">
        <f t="shared" ref="AP22" si="29">SUM(E23,H23,K23,N23,Q23,T23,W23,Z23,AC23,AF23,AI23)</f>
        <v>0</v>
      </c>
      <c r="AQ22" s="67">
        <f t="shared" ref="AQ22" si="30">SUM(AO22-AP22)</f>
        <v>12</v>
      </c>
      <c r="AR22" s="76"/>
    </row>
    <row r="23" spans="2:44" ht="27" customHeight="1">
      <c r="B23" s="80"/>
      <c r="C23" s="11">
        <v>3</v>
      </c>
      <c r="D23" s="13" t="s">
        <v>57</v>
      </c>
      <c r="E23" s="14">
        <v>0</v>
      </c>
      <c r="F23" s="11"/>
      <c r="G23" s="13"/>
      <c r="H23" s="14"/>
      <c r="I23" s="11"/>
      <c r="J23" s="13"/>
      <c r="K23" s="14"/>
      <c r="L23" s="11"/>
      <c r="M23" s="13"/>
      <c r="N23" s="14"/>
      <c r="O23" s="11"/>
      <c r="P23" s="13"/>
      <c r="Q23" s="14"/>
      <c r="R23" s="32"/>
      <c r="S23" s="21"/>
      <c r="T23" s="18"/>
      <c r="U23" s="11"/>
      <c r="V23" s="13"/>
      <c r="W23" s="14"/>
      <c r="X23" s="11">
        <v>9</v>
      </c>
      <c r="Y23" s="13" t="s">
        <v>36</v>
      </c>
      <c r="Z23" s="14">
        <v>0</v>
      </c>
      <c r="AA23" s="11"/>
      <c r="AB23" s="13"/>
      <c r="AC23" s="13"/>
      <c r="AD23" s="11"/>
      <c r="AE23" s="13"/>
      <c r="AF23" s="13"/>
      <c r="AG23" s="11"/>
      <c r="AH23" s="13"/>
      <c r="AI23" s="16"/>
      <c r="AJ23" s="83"/>
      <c r="AK23" s="86"/>
      <c r="AL23" s="89"/>
      <c r="AM23" s="89"/>
      <c r="AN23" s="59"/>
      <c r="AO23" s="62"/>
      <c r="AP23" s="65"/>
      <c r="AQ23" s="68"/>
      <c r="AR23" s="77"/>
    </row>
    <row r="24" spans="2:44" ht="27" customHeight="1">
      <c r="B24" s="81"/>
      <c r="C24" s="24"/>
      <c r="D24" s="25"/>
      <c r="E24" s="29"/>
      <c r="F24" s="26"/>
      <c r="G24" s="27"/>
      <c r="H24" s="28"/>
      <c r="I24" s="24"/>
      <c r="J24" s="25"/>
      <c r="K24" s="29"/>
      <c r="L24" s="24"/>
      <c r="M24" s="25"/>
      <c r="N24" s="29"/>
      <c r="O24" s="24"/>
      <c r="P24" s="25"/>
      <c r="Q24" s="29"/>
      <c r="R24" s="33"/>
      <c r="S24" s="22"/>
      <c r="T24" s="23"/>
      <c r="U24" s="24"/>
      <c r="V24" s="25"/>
      <c r="W24" s="25"/>
      <c r="X24" s="24"/>
      <c r="Y24" s="25"/>
      <c r="Z24" s="25"/>
      <c r="AA24" s="24"/>
      <c r="AB24" s="25"/>
      <c r="AC24" s="25"/>
      <c r="AD24" s="24"/>
      <c r="AE24" s="25"/>
      <c r="AF24" s="25"/>
      <c r="AG24" s="26"/>
      <c r="AH24" s="27"/>
      <c r="AI24" s="37"/>
      <c r="AJ24" s="84"/>
      <c r="AK24" s="87"/>
      <c r="AL24" s="90"/>
      <c r="AM24" s="90"/>
      <c r="AN24" s="60"/>
      <c r="AO24" s="63"/>
      <c r="AP24" s="66"/>
      <c r="AQ24" s="69"/>
      <c r="AR24" s="78"/>
    </row>
    <row r="25" spans="2:44" ht="27" customHeight="1">
      <c r="B25" s="79" t="s">
        <v>4</v>
      </c>
      <c r="C25" s="11"/>
      <c r="D25" s="13" t="s">
        <v>51</v>
      </c>
      <c r="E25" s="14"/>
      <c r="F25" s="11"/>
      <c r="G25" s="13" t="s">
        <v>35</v>
      </c>
      <c r="H25" s="14"/>
      <c r="I25" s="11"/>
      <c r="J25" s="13"/>
      <c r="K25" s="14"/>
      <c r="L25" s="11"/>
      <c r="M25" s="13"/>
      <c r="N25" s="14"/>
      <c r="O25" s="11"/>
      <c r="P25" s="13"/>
      <c r="Q25" s="14"/>
      <c r="R25" s="11"/>
      <c r="S25" s="13"/>
      <c r="T25" s="14"/>
      <c r="U25" s="32"/>
      <c r="V25" s="21"/>
      <c r="W25" s="18"/>
      <c r="X25" s="11"/>
      <c r="Y25" s="13"/>
      <c r="Z25" s="14"/>
      <c r="AA25" s="11"/>
      <c r="AB25" s="13"/>
      <c r="AC25" s="13"/>
      <c r="AD25" s="11"/>
      <c r="AE25" s="13"/>
      <c r="AF25" s="13"/>
      <c r="AG25" s="11"/>
      <c r="AH25" s="13" t="s">
        <v>34</v>
      </c>
      <c r="AI25" s="16"/>
      <c r="AJ25" s="82">
        <f t="shared" si="9"/>
        <v>6</v>
      </c>
      <c r="AK25" s="85">
        <f t="shared" ref="AK25" si="31">COUNTIF(C25:AI25,"〇")</f>
        <v>2</v>
      </c>
      <c r="AL25" s="88">
        <f t="shared" ref="AL25" si="32">COUNTIF(C25:AI25,"△")</f>
        <v>0</v>
      </c>
      <c r="AM25" s="88">
        <f t="shared" ref="AM25" si="33">COUNTIF(C25:AI25,"▲")</f>
        <v>0</v>
      </c>
      <c r="AN25" s="58">
        <f t="shared" ref="AN25" si="34">COUNTIF(C25:AI25,"●")</f>
        <v>1</v>
      </c>
      <c r="AO25" s="61">
        <f t="shared" ref="AO25" si="35">SUM(C26,F26,I26,L26,O26,R26,U26,X26,AA26,AD26,AG26)</f>
        <v>9</v>
      </c>
      <c r="AP25" s="64">
        <f t="shared" ref="AP25" si="36">SUM(E26,H26,K26,N26,Q26,T26,W26,Z26,AC26,AF26,AI26)</f>
        <v>2</v>
      </c>
      <c r="AQ25" s="67">
        <f t="shared" ref="AQ25" si="37">SUM(AO25-AP25)</f>
        <v>7</v>
      </c>
      <c r="AR25" s="76"/>
    </row>
    <row r="26" spans="2:44" ht="27" customHeight="1">
      <c r="B26" s="80"/>
      <c r="C26" s="11">
        <v>7</v>
      </c>
      <c r="D26" s="13" t="s">
        <v>52</v>
      </c>
      <c r="E26" s="14">
        <v>0</v>
      </c>
      <c r="F26" s="11">
        <v>0</v>
      </c>
      <c r="G26" s="13" t="s">
        <v>59</v>
      </c>
      <c r="H26" s="14">
        <v>2</v>
      </c>
      <c r="I26" s="11"/>
      <c r="J26" s="13"/>
      <c r="K26" s="14"/>
      <c r="L26" s="11"/>
      <c r="M26" s="13"/>
      <c r="N26" s="14"/>
      <c r="O26" s="11"/>
      <c r="P26" s="13"/>
      <c r="Q26" s="14"/>
      <c r="R26" s="11"/>
      <c r="S26" s="13"/>
      <c r="T26" s="14"/>
      <c r="U26" s="32"/>
      <c r="V26" s="21"/>
      <c r="W26" s="18"/>
      <c r="X26" s="11"/>
      <c r="Y26" s="13"/>
      <c r="Z26" s="14"/>
      <c r="AA26" s="11"/>
      <c r="AB26" s="13"/>
      <c r="AC26" s="13"/>
      <c r="AD26" s="11"/>
      <c r="AE26" s="13"/>
      <c r="AF26" s="13"/>
      <c r="AG26" s="11">
        <v>2</v>
      </c>
      <c r="AH26" s="13" t="s">
        <v>36</v>
      </c>
      <c r="AI26" s="16">
        <v>0</v>
      </c>
      <c r="AJ26" s="83"/>
      <c r="AK26" s="86"/>
      <c r="AL26" s="89"/>
      <c r="AM26" s="89"/>
      <c r="AN26" s="59"/>
      <c r="AO26" s="62"/>
      <c r="AP26" s="65"/>
      <c r="AQ26" s="68"/>
      <c r="AR26" s="77"/>
    </row>
    <row r="27" spans="2:44" ht="27" customHeight="1">
      <c r="B27" s="81"/>
      <c r="C27" s="24"/>
      <c r="D27" s="25"/>
      <c r="E27" s="29"/>
      <c r="F27" s="24"/>
      <c r="G27" s="25"/>
      <c r="H27" s="25"/>
      <c r="I27" s="24"/>
      <c r="J27" s="25"/>
      <c r="K27" s="25"/>
      <c r="L27" s="24"/>
      <c r="M27" s="25"/>
      <c r="N27" s="25"/>
      <c r="O27" s="24"/>
      <c r="P27" s="25"/>
      <c r="Q27" s="25"/>
      <c r="R27" s="24"/>
      <c r="S27" s="25"/>
      <c r="T27" s="29"/>
      <c r="U27" s="33"/>
      <c r="V27" s="22"/>
      <c r="W27" s="23"/>
      <c r="X27" s="24"/>
      <c r="Y27" s="25"/>
      <c r="Z27" s="29"/>
      <c r="AA27" s="26"/>
      <c r="AB27" s="27"/>
      <c r="AC27" s="27"/>
      <c r="AD27" s="26"/>
      <c r="AE27" s="27"/>
      <c r="AF27" s="27"/>
      <c r="AG27" s="24"/>
      <c r="AH27" s="25"/>
      <c r="AI27" s="30"/>
      <c r="AJ27" s="84"/>
      <c r="AK27" s="87"/>
      <c r="AL27" s="90"/>
      <c r="AM27" s="90"/>
      <c r="AN27" s="60"/>
      <c r="AO27" s="63"/>
      <c r="AP27" s="66"/>
      <c r="AQ27" s="69"/>
      <c r="AR27" s="78"/>
    </row>
    <row r="28" spans="2:44" ht="27" customHeight="1">
      <c r="B28" s="79" t="s">
        <v>13</v>
      </c>
      <c r="C28" s="11"/>
      <c r="D28" s="13" t="s">
        <v>35</v>
      </c>
      <c r="E28" s="14"/>
      <c r="F28" s="11"/>
      <c r="G28" s="13"/>
      <c r="H28" s="14"/>
      <c r="I28" s="11"/>
      <c r="J28" s="13"/>
      <c r="K28" s="14"/>
      <c r="L28" s="11"/>
      <c r="M28" s="13"/>
      <c r="N28" s="14"/>
      <c r="O28" s="11"/>
      <c r="P28" s="13"/>
      <c r="Q28" s="14"/>
      <c r="R28" s="11"/>
      <c r="S28" s="13" t="s">
        <v>3</v>
      </c>
      <c r="T28" s="14"/>
      <c r="U28" s="11"/>
      <c r="V28" s="13"/>
      <c r="W28" s="14"/>
      <c r="X28" s="32"/>
      <c r="Y28" s="21"/>
      <c r="Z28" s="18"/>
      <c r="AA28" s="11"/>
      <c r="AB28" s="13"/>
      <c r="AC28" s="13"/>
      <c r="AD28" s="11"/>
      <c r="AE28" s="13"/>
      <c r="AF28" s="13"/>
      <c r="AG28" s="11"/>
      <c r="AH28" s="13"/>
      <c r="AI28" s="16"/>
      <c r="AJ28" s="82">
        <f t="shared" si="9"/>
        <v>0</v>
      </c>
      <c r="AK28" s="85">
        <f t="shared" ref="AK28" si="38">COUNTIF(C28:AI28,"〇")</f>
        <v>0</v>
      </c>
      <c r="AL28" s="88">
        <f t="shared" ref="AL28" si="39">COUNTIF(C28:AI28,"△")</f>
        <v>0</v>
      </c>
      <c r="AM28" s="88">
        <f t="shared" ref="AM28" si="40">COUNTIF(C28:AI28,"▲")</f>
        <v>0</v>
      </c>
      <c r="AN28" s="58">
        <f t="shared" ref="AN28" si="41">COUNTIF(C28:AI28,"●")</f>
        <v>2</v>
      </c>
      <c r="AO28" s="61">
        <f t="shared" ref="AO28" si="42">SUM(C29,F29,I29,L29,O29,R29,U29,X29,AA29,AD29,AG29)</f>
        <v>0</v>
      </c>
      <c r="AP28" s="64">
        <f t="shared" ref="AP28" si="43">SUM(E29,H29,K29,N29,Q29,T29,W29,Z29,AC29,AF29,AI29)</f>
        <v>10</v>
      </c>
      <c r="AQ28" s="67">
        <f t="shared" ref="AQ28" si="44">SUM(AO28-AP28)</f>
        <v>-10</v>
      </c>
      <c r="AR28" s="76"/>
    </row>
    <row r="29" spans="2:44" ht="27" customHeight="1">
      <c r="B29" s="80"/>
      <c r="C29" s="11">
        <v>0</v>
      </c>
      <c r="D29" s="13" t="s">
        <v>59</v>
      </c>
      <c r="E29" s="14">
        <v>1</v>
      </c>
      <c r="F29" s="11"/>
      <c r="G29" s="13"/>
      <c r="H29" s="14"/>
      <c r="I29" s="11"/>
      <c r="J29" s="13"/>
      <c r="K29" s="14"/>
      <c r="L29" s="11"/>
      <c r="M29" s="13"/>
      <c r="N29" s="14"/>
      <c r="O29" s="11"/>
      <c r="P29" s="13"/>
      <c r="Q29" s="14"/>
      <c r="R29" s="11">
        <v>0</v>
      </c>
      <c r="S29" s="13" t="s">
        <v>36</v>
      </c>
      <c r="T29" s="14">
        <v>9</v>
      </c>
      <c r="U29" s="11"/>
      <c r="V29" s="13"/>
      <c r="W29" s="14"/>
      <c r="X29" s="32"/>
      <c r="Y29" s="21"/>
      <c r="Z29" s="18"/>
      <c r="AA29" s="11"/>
      <c r="AB29" s="13"/>
      <c r="AC29" s="13"/>
      <c r="AD29" s="11"/>
      <c r="AE29" s="13"/>
      <c r="AF29" s="13"/>
      <c r="AG29" s="11"/>
      <c r="AH29" s="13"/>
      <c r="AI29" s="16"/>
      <c r="AJ29" s="83"/>
      <c r="AK29" s="86"/>
      <c r="AL29" s="89"/>
      <c r="AM29" s="89"/>
      <c r="AN29" s="59"/>
      <c r="AO29" s="62"/>
      <c r="AP29" s="65"/>
      <c r="AQ29" s="68"/>
      <c r="AR29" s="77"/>
    </row>
    <row r="30" spans="2:44" ht="27" customHeight="1">
      <c r="B30" s="81"/>
      <c r="C30" s="24"/>
      <c r="D30" s="25"/>
      <c r="E30" s="29"/>
      <c r="F30" s="24"/>
      <c r="G30" s="25"/>
      <c r="H30" s="29"/>
      <c r="I30" s="24"/>
      <c r="J30" s="25"/>
      <c r="K30" s="29"/>
      <c r="L30" s="26"/>
      <c r="M30" s="27"/>
      <c r="N30" s="28"/>
      <c r="O30" s="24"/>
      <c r="P30" s="25"/>
      <c r="Q30" s="25"/>
      <c r="R30" s="24"/>
      <c r="S30" s="25"/>
      <c r="T30" s="25"/>
      <c r="U30" s="24"/>
      <c r="V30" s="25"/>
      <c r="W30" s="29"/>
      <c r="X30" s="33"/>
      <c r="Y30" s="22"/>
      <c r="Z30" s="23"/>
      <c r="AA30" s="34"/>
      <c r="AB30" s="35"/>
      <c r="AC30" s="35"/>
      <c r="AD30" s="34"/>
      <c r="AE30" s="35"/>
      <c r="AF30" s="35"/>
      <c r="AG30" s="34"/>
      <c r="AH30" s="35"/>
      <c r="AI30" s="36"/>
      <c r="AJ30" s="84"/>
      <c r="AK30" s="87"/>
      <c r="AL30" s="90"/>
      <c r="AM30" s="90"/>
      <c r="AN30" s="60"/>
      <c r="AO30" s="63"/>
      <c r="AP30" s="66"/>
      <c r="AQ30" s="69"/>
      <c r="AR30" s="78"/>
    </row>
    <row r="31" spans="2:44" ht="27" hidden="1" customHeight="1">
      <c r="B31" s="79" t="s">
        <v>23</v>
      </c>
      <c r="C31" s="11"/>
      <c r="D31" s="13"/>
      <c r="E31" s="14"/>
      <c r="F31" s="11"/>
      <c r="G31" s="13"/>
      <c r="H31" s="14"/>
      <c r="I31" s="11"/>
      <c r="J31" s="13"/>
      <c r="K31" s="14"/>
      <c r="L31" s="38"/>
      <c r="M31" s="39"/>
      <c r="N31" s="40"/>
      <c r="O31" s="11"/>
      <c r="P31" s="13"/>
      <c r="Q31" s="13"/>
      <c r="R31" s="11"/>
      <c r="S31" s="13"/>
      <c r="T31" s="13"/>
      <c r="U31" s="11"/>
      <c r="V31" s="13"/>
      <c r="W31" s="14"/>
      <c r="X31" s="11"/>
      <c r="Y31" s="13"/>
      <c r="Z31" s="14"/>
      <c r="AA31" s="32"/>
      <c r="AB31" s="21"/>
      <c r="AC31" s="21"/>
      <c r="AD31" s="41"/>
      <c r="AE31" s="42"/>
      <c r="AF31" s="42"/>
      <c r="AG31" s="43"/>
      <c r="AH31" s="42"/>
      <c r="AI31" s="44"/>
      <c r="AJ31" s="82" t="str">
        <f t="shared" si="9"/>
        <v/>
      </c>
      <c r="AK31" s="85">
        <f t="shared" ref="AK31" si="45">COUNTIF(C31:AI31,"〇")</f>
        <v>0</v>
      </c>
      <c r="AL31" s="88">
        <f t="shared" ref="AL31" si="46">COUNTIF(C31:AI31,"△")</f>
        <v>0</v>
      </c>
      <c r="AM31" s="88">
        <f t="shared" ref="AM31" si="47">COUNTIF(C31:AI31,"▲")</f>
        <v>0</v>
      </c>
      <c r="AN31" s="58">
        <f t="shared" ref="AN31" si="48">COUNTIF(C31:AI31,"●")</f>
        <v>0</v>
      </c>
      <c r="AO31" s="61">
        <f t="shared" ref="AO31" si="49">SUM(C32,F32,I32,L32,O32,R32,U32,X32,AA32,AD32,AG32)</f>
        <v>0</v>
      </c>
      <c r="AP31" s="64">
        <f t="shared" ref="AP31" si="50">SUM(E32,H32,K32,N32,Q32,T32,W32,Z32,AC32,AF32,AI32)</f>
        <v>0</v>
      </c>
      <c r="AQ31" s="67">
        <f t="shared" ref="AQ31" si="51">SUM(AO31-AP31)</f>
        <v>0</v>
      </c>
      <c r="AR31" s="76"/>
    </row>
    <row r="32" spans="2:44" ht="27" hidden="1" customHeight="1">
      <c r="B32" s="80"/>
      <c r="C32" s="11"/>
      <c r="D32" s="13"/>
      <c r="E32" s="14"/>
      <c r="F32" s="11"/>
      <c r="G32" s="13"/>
      <c r="H32" s="14"/>
      <c r="I32" s="11"/>
      <c r="J32" s="13"/>
      <c r="K32" s="14"/>
      <c r="L32" s="38"/>
      <c r="M32" s="39"/>
      <c r="N32" s="40"/>
      <c r="O32" s="11"/>
      <c r="P32" s="13"/>
      <c r="Q32" s="13"/>
      <c r="R32" s="11"/>
      <c r="S32" s="13"/>
      <c r="T32" s="13"/>
      <c r="U32" s="11"/>
      <c r="V32" s="13"/>
      <c r="W32" s="14"/>
      <c r="X32" s="11"/>
      <c r="Y32" s="13"/>
      <c r="Z32" s="14"/>
      <c r="AA32" s="32"/>
      <c r="AB32" s="21"/>
      <c r="AC32" s="21"/>
      <c r="AD32" s="43"/>
      <c r="AE32" s="42"/>
      <c r="AF32" s="42"/>
      <c r="AG32" s="43"/>
      <c r="AH32" s="42"/>
      <c r="AI32" s="44"/>
      <c r="AJ32" s="83"/>
      <c r="AK32" s="86"/>
      <c r="AL32" s="89"/>
      <c r="AM32" s="89"/>
      <c r="AN32" s="59"/>
      <c r="AO32" s="62"/>
      <c r="AP32" s="65"/>
      <c r="AQ32" s="68"/>
      <c r="AR32" s="77"/>
    </row>
    <row r="33" spans="2:44" ht="27" hidden="1" customHeight="1">
      <c r="B33" s="81"/>
      <c r="C33" s="11"/>
      <c r="D33" s="13"/>
      <c r="E33" s="14"/>
      <c r="F33" s="11"/>
      <c r="G33" s="13"/>
      <c r="H33" s="14"/>
      <c r="I33" s="11"/>
      <c r="J33" s="13"/>
      <c r="K33" s="14"/>
      <c r="L33" s="38"/>
      <c r="M33" s="39"/>
      <c r="N33" s="40"/>
      <c r="O33" s="11"/>
      <c r="P33" s="13"/>
      <c r="Q33" s="13"/>
      <c r="R33" s="11"/>
      <c r="S33" s="13"/>
      <c r="T33" s="13"/>
      <c r="U33" s="11"/>
      <c r="V33" s="13"/>
      <c r="W33" s="14"/>
      <c r="X33" s="11"/>
      <c r="Y33" s="13"/>
      <c r="Z33" s="14"/>
      <c r="AA33" s="32"/>
      <c r="AB33" s="21"/>
      <c r="AC33" s="21"/>
      <c r="AD33" s="34"/>
      <c r="AE33" s="42"/>
      <c r="AF33" s="42"/>
      <c r="AG33" s="43"/>
      <c r="AH33" s="42"/>
      <c r="AI33" s="44"/>
      <c r="AJ33" s="84"/>
      <c r="AK33" s="87"/>
      <c r="AL33" s="90"/>
      <c r="AM33" s="90"/>
      <c r="AN33" s="60"/>
      <c r="AO33" s="63"/>
      <c r="AP33" s="66"/>
      <c r="AQ33" s="69"/>
      <c r="AR33" s="78"/>
    </row>
    <row r="34" spans="2:44" ht="27" customHeight="1">
      <c r="B34" s="79" t="s">
        <v>31</v>
      </c>
      <c r="C34" s="46"/>
      <c r="D34" s="31"/>
      <c r="E34" s="45"/>
      <c r="F34" s="46"/>
      <c r="G34" s="31"/>
      <c r="H34" s="45"/>
      <c r="I34" s="46"/>
      <c r="J34" s="31"/>
      <c r="K34" s="45"/>
      <c r="L34" s="46"/>
      <c r="M34" s="31" t="s">
        <v>34</v>
      </c>
      <c r="N34" s="45"/>
      <c r="O34" s="46"/>
      <c r="P34" s="31"/>
      <c r="Q34" s="45"/>
      <c r="R34" s="46"/>
      <c r="S34" s="31"/>
      <c r="T34" s="45"/>
      <c r="U34" s="46"/>
      <c r="V34" s="31"/>
      <c r="W34" s="45"/>
      <c r="X34" s="46"/>
      <c r="Y34" s="31"/>
      <c r="Z34" s="45"/>
      <c r="AA34" s="46"/>
      <c r="AB34" s="31"/>
      <c r="AC34" s="31"/>
      <c r="AD34" s="47"/>
      <c r="AE34" s="48"/>
      <c r="AF34" s="48"/>
      <c r="AG34" s="46"/>
      <c r="AH34" s="31"/>
      <c r="AI34" s="49"/>
      <c r="AJ34" s="82">
        <f t="shared" si="9"/>
        <v>3</v>
      </c>
      <c r="AK34" s="85">
        <f t="shared" ref="AK34" si="52">COUNTIF(C34:AI34,"〇")</f>
        <v>1</v>
      </c>
      <c r="AL34" s="88">
        <f t="shared" ref="AL34" si="53">COUNTIF(C34:AI34,"△")</f>
        <v>0</v>
      </c>
      <c r="AM34" s="88">
        <f t="shared" ref="AM34" si="54">COUNTIF(C34:AI34,"▲")</f>
        <v>0</v>
      </c>
      <c r="AN34" s="58">
        <f t="shared" ref="AN34" si="55">COUNTIF(C34:AI34,"●")</f>
        <v>0</v>
      </c>
      <c r="AO34" s="61">
        <f t="shared" ref="AO34" si="56">SUM(C35,F35,I35,L35,O35,R35,U35,X35,AA35,AD35,AG35)</f>
        <v>1</v>
      </c>
      <c r="AP34" s="64">
        <f t="shared" ref="AP34" si="57">SUM(E35,H35,K35,N35,Q35,T35,W35,Z35,AC35,AF35,AI35)</f>
        <v>0</v>
      </c>
      <c r="AQ34" s="67">
        <f t="shared" ref="AQ34" si="58">SUM(AO34-AP34)</f>
        <v>1</v>
      </c>
      <c r="AR34" s="76"/>
    </row>
    <row r="35" spans="2:44" ht="27" customHeight="1">
      <c r="B35" s="80"/>
      <c r="C35" s="11"/>
      <c r="D35" s="13"/>
      <c r="E35" s="14"/>
      <c r="F35" s="11"/>
      <c r="G35" s="13"/>
      <c r="H35" s="14"/>
      <c r="I35" s="11"/>
      <c r="J35" s="13"/>
      <c r="K35" s="14"/>
      <c r="L35" s="11">
        <v>1</v>
      </c>
      <c r="M35" s="13" t="s">
        <v>36</v>
      </c>
      <c r="N35" s="14">
        <v>0</v>
      </c>
      <c r="O35" s="11"/>
      <c r="P35" s="13"/>
      <c r="Q35" s="14"/>
      <c r="R35" s="11"/>
      <c r="S35" s="13"/>
      <c r="T35" s="14"/>
      <c r="U35" s="11"/>
      <c r="V35" s="13"/>
      <c r="W35" s="14"/>
      <c r="X35" s="11"/>
      <c r="Y35" s="13"/>
      <c r="Z35" s="14"/>
      <c r="AA35" s="11"/>
      <c r="AB35" s="13"/>
      <c r="AC35" s="13"/>
      <c r="AD35" s="32"/>
      <c r="AE35" s="21"/>
      <c r="AF35" s="21"/>
      <c r="AG35" s="11"/>
      <c r="AH35" s="13"/>
      <c r="AI35" s="16"/>
      <c r="AJ35" s="83"/>
      <c r="AK35" s="86"/>
      <c r="AL35" s="89"/>
      <c r="AM35" s="89"/>
      <c r="AN35" s="59"/>
      <c r="AO35" s="62"/>
      <c r="AP35" s="65"/>
      <c r="AQ35" s="68"/>
      <c r="AR35" s="77"/>
    </row>
    <row r="36" spans="2:44" ht="27" customHeight="1">
      <c r="B36" s="81"/>
      <c r="C36" s="24"/>
      <c r="D36" s="25"/>
      <c r="E36" s="29"/>
      <c r="F36" s="34"/>
      <c r="G36" s="35"/>
      <c r="H36" s="50"/>
      <c r="I36" s="26"/>
      <c r="J36" s="27"/>
      <c r="K36" s="28"/>
      <c r="L36" s="24"/>
      <c r="M36" s="25"/>
      <c r="N36" s="29"/>
      <c r="O36" s="26"/>
      <c r="P36" s="27"/>
      <c r="Q36" s="28"/>
      <c r="R36" s="24"/>
      <c r="S36" s="25"/>
      <c r="T36" s="29"/>
      <c r="U36" s="24"/>
      <c r="V36" s="25"/>
      <c r="W36" s="29"/>
      <c r="X36" s="34"/>
      <c r="Y36" s="35"/>
      <c r="Z36" s="50"/>
      <c r="AA36" s="34"/>
      <c r="AB36" s="35"/>
      <c r="AC36" s="35"/>
      <c r="AD36" s="33"/>
      <c r="AE36" s="22"/>
      <c r="AF36" s="22"/>
      <c r="AG36" s="24"/>
      <c r="AH36" s="25"/>
      <c r="AI36" s="30"/>
      <c r="AJ36" s="84"/>
      <c r="AK36" s="87"/>
      <c r="AL36" s="90"/>
      <c r="AM36" s="90"/>
      <c r="AN36" s="60"/>
      <c r="AO36" s="63"/>
      <c r="AP36" s="66"/>
      <c r="AQ36" s="69"/>
      <c r="AR36" s="78"/>
    </row>
    <row r="37" spans="2:44" ht="27" customHeight="1">
      <c r="B37" s="79" t="s">
        <v>32</v>
      </c>
      <c r="C37" s="11"/>
      <c r="D37" s="13"/>
      <c r="E37" s="14"/>
      <c r="F37" s="11"/>
      <c r="G37" s="13"/>
      <c r="H37" s="14"/>
      <c r="I37" s="11"/>
      <c r="J37" s="13"/>
      <c r="K37" s="14"/>
      <c r="L37" s="11"/>
      <c r="M37" s="13"/>
      <c r="N37" s="14"/>
      <c r="O37" s="11"/>
      <c r="P37" s="13"/>
      <c r="Q37" s="14"/>
      <c r="R37" s="11"/>
      <c r="S37" s="13"/>
      <c r="T37" s="14"/>
      <c r="U37" s="11"/>
      <c r="V37" s="13" t="s">
        <v>3</v>
      </c>
      <c r="W37" s="14"/>
      <c r="X37" s="11"/>
      <c r="Y37" s="13"/>
      <c r="Z37" s="14"/>
      <c r="AA37" s="11"/>
      <c r="AB37" s="13"/>
      <c r="AC37" s="13"/>
      <c r="AD37" s="11"/>
      <c r="AE37" s="13"/>
      <c r="AF37" s="13"/>
      <c r="AG37" s="47"/>
      <c r="AH37" s="48"/>
      <c r="AI37" s="48"/>
      <c r="AJ37" s="82">
        <f t="shared" si="9"/>
        <v>0</v>
      </c>
      <c r="AK37" s="85">
        <f t="shared" ref="AK37" si="59">COUNTIF(C37:AI37,"〇")</f>
        <v>0</v>
      </c>
      <c r="AL37" s="88">
        <f t="shared" ref="AL37" si="60">COUNTIF(C37:AI37,"△")</f>
        <v>0</v>
      </c>
      <c r="AM37" s="88">
        <f t="shared" ref="AM37" si="61">COUNTIF(C37:AI37,"▲")</f>
        <v>0</v>
      </c>
      <c r="AN37" s="58">
        <f t="shared" ref="AN37" si="62">COUNTIF(C37:AI37,"●")</f>
        <v>1</v>
      </c>
      <c r="AO37" s="61">
        <f t="shared" ref="AO37" si="63">SUM(C38,F38,I38,L38,O38,R38,U38,X38,AA38,AD38,AG38)</f>
        <v>0</v>
      </c>
      <c r="AP37" s="64">
        <f t="shared" ref="AP37" si="64">SUM(E38,H38,K38,N38,Q38,T38,W38,Z38,AC38,AF38,AI38)</f>
        <v>2</v>
      </c>
      <c r="AQ37" s="67">
        <f t="shared" ref="AQ37" si="65">SUM(AO37-AP37)</f>
        <v>-2</v>
      </c>
      <c r="AR37" s="70"/>
    </row>
    <row r="38" spans="2:44" ht="27" customHeight="1">
      <c r="B38" s="80"/>
      <c r="C38" s="11"/>
      <c r="D38" s="13"/>
      <c r="E38" s="14"/>
      <c r="F38" s="11"/>
      <c r="G38" s="13"/>
      <c r="H38" s="14"/>
      <c r="I38" s="11"/>
      <c r="J38" s="13"/>
      <c r="K38" s="14"/>
      <c r="L38" s="11"/>
      <c r="M38" s="13"/>
      <c r="N38" s="14"/>
      <c r="O38" s="11"/>
      <c r="P38" s="13"/>
      <c r="Q38" s="14"/>
      <c r="R38" s="11"/>
      <c r="S38" s="13"/>
      <c r="T38" s="14"/>
      <c r="U38" s="11">
        <v>0</v>
      </c>
      <c r="V38" s="13" t="s">
        <v>36</v>
      </c>
      <c r="W38" s="14">
        <v>2</v>
      </c>
      <c r="X38" s="11"/>
      <c r="Y38" s="13"/>
      <c r="Z38" s="14"/>
      <c r="AA38" s="11"/>
      <c r="AB38" s="13"/>
      <c r="AC38" s="13"/>
      <c r="AD38" s="11"/>
      <c r="AE38" s="13"/>
      <c r="AF38" s="13"/>
      <c r="AG38" s="32"/>
      <c r="AH38" s="21"/>
      <c r="AI38" s="21"/>
      <c r="AJ38" s="83"/>
      <c r="AK38" s="86"/>
      <c r="AL38" s="89"/>
      <c r="AM38" s="89"/>
      <c r="AN38" s="59"/>
      <c r="AO38" s="62"/>
      <c r="AP38" s="65"/>
      <c r="AQ38" s="68"/>
      <c r="AR38" s="71"/>
    </row>
    <row r="39" spans="2:44" ht="27" customHeight="1">
      <c r="B39" s="81"/>
      <c r="C39" s="24"/>
      <c r="D39" s="25"/>
      <c r="E39" s="25"/>
      <c r="F39" s="34"/>
      <c r="G39" s="35"/>
      <c r="H39" s="35"/>
      <c r="I39" s="73"/>
      <c r="J39" s="74"/>
      <c r="K39" s="75"/>
      <c r="L39" s="24"/>
      <c r="M39" s="25"/>
      <c r="N39" s="25"/>
      <c r="O39" s="26"/>
      <c r="P39" s="27"/>
      <c r="Q39" s="28"/>
      <c r="R39" s="26"/>
      <c r="S39" s="27"/>
      <c r="T39" s="27"/>
      <c r="U39" s="24"/>
      <c r="V39" s="25"/>
      <c r="W39" s="25"/>
      <c r="X39" s="34"/>
      <c r="Y39" s="35"/>
      <c r="Z39" s="35"/>
      <c r="AA39" s="24"/>
      <c r="AB39" s="25"/>
      <c r="AC39" s="25"/>
      <c r="AD39" s="24"/>
      <c r="AE39" s="25"/>
      <c r="AF39" s="25"/>
      <c r="AG39" s="33"/>
      <c r="AH39" s="22"/>
      <c r="AI39" s="22"/>
      <c r="AJ39" s="84"/>
      <c r="AK39" s="87"/>
      <c r="AL39" s="90"/>
      <c r="AM39" s="90"/>
      <c r="AN39" s="60"/>
      <c r="AO39" s="63"/>
      <c r="AP39" s="66"/>
      <c r="AQ39" s="69"/>
      <c r="AR39" s="72"/>
    </row>
    <row r="40" spans="2:44" ht="5.45" customHeight="1"/>
    <row r="41" spans="2:44" ht="27" customHeight="1">
      <c r="B41" s="8" t="s">
        <v>14</v>
      </c>
      <c r="C41" s="3" t="s">
        <v>20</v>
      </c>
      <c r="D41" s="3"/>
      <c r="E41" s="3"/>
      <c r="F41" s="3" t="s">
        <v>21</v>
      </c>
      <c r="G41" s="3"/>
      <c r="H41" s="3"/>
      <c r="I41" s="54" t="s">
        <v>26</v>
      </c>
      <c r="J41" s="54"/>
      <c r="K41" s="54"/>
      <c r="L41" s="54"/>
      <c r="M41" s="54"/>
      <c r="N41" s="54"/>
      <c r="O41" s="54"/>
      <c r="P41" s="8"/>
      <c r="Q41" s="8"/>
      <c r="R41" s="54" t="s">
        <v>24</v>
      </c>
      <c r="S41" s="54"/>
      <c r="T41" s="54"/>
      <c r="U41" s="54"/>
      <c r="V41" s="8"/>
      <c r="W41" s="8"/>
      <c r="AA41" s="8" t="s">
        <v>25</v>
      </c>
      <c r="AB41" s="8"/>
      <c r="AC41" s="8"/>
      <c r="AD41" s="8"/>
      <c r="AE41" s="8"/>
      <c r="AF41" s="8"/>
      <c r="AG41" s="8"/>
      <c r="AH41" s="8"/>
      <c r="AI41" s="8"/>
    </row>
    <row r="42" spans="2:44" ht="27" customHeight="1">
      <c r="B42" s="8" t="s">
        <v>11</v>
      </c>
      <c r="C42" s="8" t="s">
        <v>29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</sheetData>
  <mergeCells count="137">
    <mergeCell ref="AQ4:AQ6"/>
    <mergeCell ref="B7:B9"/>
    <mergeCell ref="AJ7:AJ9"/>
    <mergeCell ref="AQ7:AQ9"/>
    <mergeCell ref="X4:Z6"/>
    <mergeCell ref="AA4:AC6"/>
    <mergeCell ref="AD4:AF6"/>
    <mergeCell ref="AL2:AQ2"/>
    <mergeCell ref="B4:B6"/>
    <mergeCell ref="AR7:AR9"/>
    <mergeCell ref="B10:B12"/>
    <mergeCell ref="AJ10:AJ12"/>
    <mergeCell ref="AQ10:AQ12"/>
    <mergeCell ref="AR10:AR12"/>
    <mergeCell ref="B13:B15"/>
    <mergeCell ref="AJ13:AJ15"/>
    <mergeCell ref="AQ13:AQ15"/>
    <mergeCell ref="AR13:AR15"/>
    <mergeCell ref="AP13:AP15"/>
    <mergeCell ref="AN10:AN12"/>
    <mergeCell ref="AO7:AO9"/>
    <mergeCell ref="AP7:AP9"/>
    <mergeCell ref="AO10:AO12"/>
    <mergeCell ref="AP10:AP12"/>
    <mergeCell ref="AO13:AO15"/>
    <mergeCell ref="B16:B18"/>
    <mergeCell ref="AJ16:AJ18"/>
    <mergeCell ref="AQ16:AQ18"/>
    <mergeCell ref="AR16:AR18"/>
    <mergeCell ref="B19:B21"/>
    <mergeCell ref="AJ19:AJ21"/>
    <mergeCell ref="AQ19:AQ21"/>
    <mergeCell ref="AR19:AR21"/>
    <mergeCell ref="AP16:AP18"/>
    <mergeCell ref="AP19:AP21"/>
    <mergeCell ref="AO16:AO18"/>
    <mergeCell ref="AO19:AO21"/>
    <mergeCell ref="AK19:AK21"/>
    <mergeCell ref="AL19:AL21"/>
    <mergeCell ref="AM19:AM21"/>
    <mergeCell ref="AN19:AN21"/>
    <mergeCell ref="B22:B24"/>
    <mergeCell ref="AJ22:AJ24"/>
    <mergeCell ref="AQ22:AQ24"/>
    <mergeCell ref="AR22:AR24"/>
    <mergeCell ref="B25:B27"/>
    <mergeCell ref="AJ25:AJ27"/>
    <mergeCell ref="AQ25:AQ27"/>
    <mergeCell ref="AR25:AR27"/>
    <mergeCell ref="AO22:AO24"/>
    <mergeCell ref="AO25:AO27"/>
    <mergeCell ref="AP22:AP24"/>
    <mergeCell ref="AP25:AP27"/>
    <mergeCell ref="AK25:AK27"/>
    <mergeCell ref="AL25:AL27"/>
    <mergeCell ref="AM25:AM27"/>
    <mergeCell ref="AN25:AN27"/>
    <mergeCell ref="AK22:AK24"/>
    <mergeCell ref="AL22:AL24"/>
    <mergeCell ref="AM22:AM24"/>
    <mergeCell ref="AN22:AN24"/>
    <mergeCell ref="B28:B30"/>
    <mergeCell ref="AJ28:AJ30"/>
    <mergeCell ref="AQ28:AQ30"/>
    <mergeCell ref="AR28:AR30"/>
    <mergeCell ref="B31:B33"/>
    <mergeCell ref="AJ31:AJ33"/>
    <mergeCell ref="AO28:AO30"/>
    <mergeCell ref="AO31:AO33"/>
    <mergeCell ref="AK31:AK33"/>
    <mergeCell ref="AL31:AL33"/>
    <mergeCell ref="AP28:AP30"/>
    <mergeCell ref="AP31:AP33"/>
    <mergeCell ref="AK28:AK30"/>
    <mergeCell ref="AL28:AL30"/>
    <mergeCell ref="AM28:AM30"/>
    <mergeCell ref="AN28:AN30"/>
    <mergeCell ref="AQ31:AQ33"/>
    <mergeCell ref="AR31:AR33"/>
    <mergeCell ref="AM31:AM33"/>
    <mergeCell ref="AN31:AN33"/>
    <mergeCell ref="B34:B36"/>
    <mergeCell ref="AJ34:AJ36"/>
    <mergeCell ref="AQ34:AQ36"/>
    <mergeCell ref="AR34:AR36"/>
    <mergeCell ref="B37:B39"/>
    <mergeCell ref="AJ37:AJ39"/>
    <mergeCell ref="AQ37:AQ39"/>
    <mergeCell ref="AR37:AR39"/>
    <mergeCell ref="AO34:AO36"/>
    <mergeCell ref="AO37:AO39"/>
    <mergeCell ref="AP34:AP36"/>
    <mergeCell ref="AP37:AP39"/>
    <mergeCell ref="AK37:AK39"/>
    <mergeCell ref="AL37:AL39"/>
    <mergeCell ref="AM37:AM39"/>
    <mergeCell ref="AN37:AN39"/>
    <mergeCell ref="AK34:AK36"/>
    <mergeCell ref="AL34:AL36"/>
    <mergeCell ref="AM34:AM36"/>
    <mergeCell ref="AN34:AN36"/>
    <mergeCell ref="I41:O41"/>
    <mergeCell ref="R41:U41"/>
    <mergeCell ref="C4:E6"/>
    <mergeCell ref="AJ4:AJ6"/>
    <mergeCell ref="F4:H6"/>
    <mergeCell ref="I4:K6"/>
    <mergeCell ref="L4:N6"/>
    <mergeCell ref="O4:Q6"/>
    <mergeCell ref="R4:T6"/>
    <mergeCell ref="U4:W6"/>
    <mergeCell ref="AG4:AI6"/>
    <mergeCell ref="I39:K39"/>
    <mergeCell ref="AR4:AR6"/>
    <mergeCell ref="L9:N9"/>
    <mergeCell ref="C18:E18"/>
    <mergeCell ref="AK4:AK6"/>
    <mergeCell ref="AL4:AL6"/>
    <mergeCell ref="AM4:AM6"/>
    <mergeCell ref="AN4:AN6"/>
    <mergeCell ref="AO4:AO6"/>
    <mergeCell ref="AP4:AP6"/>
    <mergeCell ref="AK13:AK15"/>
    <mergeCell ref="AL13:AL15"/>
    <mergeCell ref="AM13:AM15"/>
    <mergeCell ref="AN13:AN15"/>
    <mergeCell ref="AK16:AK18"/>
    <mergeCell ref="AL16:AL18"/>
    <mergeCell ref="AM16:AM18"/>
    <mergeCell ref="AN16:AN18"/>
    <mergeCell ref="AK7:AK9"/>
    <mergeCell ref="AL7:AL9"/>
    <mergeCell ref="AM7:AM9"/>
    <mergeCell ref="AN7:AN9"/>
    <mergeCell ref="AK10:AK12"/>
    <mergeCell ref="AL10:AL12"/>
    <mergeCell ref="AM10:AM12"/>
  </mergeCells>
  <phoneticPr fontId="1"/>
  <pageMargins left="7.874015748031496E-2" right="0" top="0.39370078740157483" bottom="0" header="0.27559055118110237" footer="0.43307086614173229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令和3年度Ａ </vt:lpstr>
      <vt:lpstr>令和3年度B </vt:lpstr>
      <vt:lpstr>令和3年度C</vt:lpstr>
      <vt:lpstr>'令和3年度Ａ '!Print_Area</vt:lpstr>
      <vt:lpstr>'令和3年度B '!Print_Area</vt:lpstr>
      <vt:lpstr>令和3年度C!Print_Area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勝之</dc:creator>
  <cp:lastModifiedBy>竹村健二</cp:lastModifiedBy>
  <cp:lastPrinted>2021-08-16T01:52:55Z</cp:lastPrinted>
  <dcterms:created xsi:type="dcterms:W3CDTF">2000-06-15T13:14:34Z</dcterms:created>
  <dcterms:modified xsi:type="dcterms:W3CDTF">2021-10-09T01:55:57Z</dcterms:modified>
</cp:coreProperties>
</file>